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Fr_sizu\国勢調査(ﾀﾞﾑ2018)\ﾌﾟﾗﾝｸﾄﾝwk\定期水質調査様式\"/>
    </mc:Choice>
  </mc:AlternateContent>
  <bookViews>
    <workbookView xWindow="0" yWindow="0" windowWidth="15345" windowHeight="6765" tabRatio="831" firstSheet="9" activeTab="10"/>
  </bookViews>
  <sheets>
    <sheet name="記入方法" sheetId="29" r:id="rId1"/>
    <sheet name="様式1-1-0_基礎情報" sheetId="17" r:id="rId2"/>
    <sheet name="様式1-1-1_月別-水質(全地点)" sheetId="27" r:id="rId3"/>
    <sheet name="様式1-1-2_月別_多水深_調査項目" sheetId="28" r:id="rId4"/>
    <sheet name="様式1-1-3_年集計-3水深_調査項目" sheetId="19" r:id="rId5"/>
    <sheet name="様式1-1-4_年集計-1水深_調査項目" sheetId="18" r:id="rId6"/>
    <sheet name="様式1-1-5_年集計-多水深_水温" sheetId="21" r:id="rId7"/>
    <sheet name="様式1-1-6_年集計-多水深_濁度" sheetId="30" r:id="rId8"/>
    <sheet name="様式1-1-7_年集計-多水深_DO" sheetId="32" r:id="rId9"/>
    <sheet name="様式1-1-8_年集計-底質" sheetId="20" r:id="rId10"/>
    <sheet name="様式1-1-9_月別-植物プランクトン" sheetId="43" r:id="rId11"/>
    <sheet name="様式1-1-10_月別-動物プランクトン" sheetId="44" r:id="rId12"/>
    <sheet name="様式1-1-11_年集計-植物プランクトン" sheetId="45" r:id="rId13"/>
    <sheet name="様式1-1-12_年集計-動物プランクトン" sheetId="46" r:id="rId14"/>
    <sheet name="様式1-1-13_動植物プランクトン写真一覧表" sheetId="47" r:id="rId15"/>
    <sheet name="様式1-1-14_写真票" sheetId="49" r:id="rId16"/>
    <sheet name="様式1-1-15_動植物プランクトン標本一覧表" sheetId="50" r:id="rId17"/>
    <sheet name="目録リスト_H30plankton" sheetId="54" r:id="rId18"/>
    <sheet name="様式９　水質（多水深　電気伝導度）" sheetId="33" state="hidden" r:id="rId19"/>
  </sheets>
  <definedNames>
    <definedName name="_xlnm._FilterDatabase" localSheetId="17" hidden="1">目録リスト_H30plankton!$A$1:$AR$1</definedName>
    <definedName name="_xlnm.Print_Area" localSheetId="0">記入方法!$B$2:$I$26</definedName>
    <definedName name="_xlnm.Print_Area" localSheetId="1">'様式1-1-0_基礎情報'!$B$2:$H$8</definedName>
    <definedName name="_xlnm.Print_Area" localSheetId="2">'様式1-1-1_月別-水質(全地点)'!$A$1:$P$87</definedName>
    <definedName name="_xlnm.Print_Area" localSheetId="11">'様式1-1-10_月別-動物プランクトン'!$A$1:$F$54</definedName>
    <definedName name="_xlnm.Print_Area" localSheetId="15">'様式1-1-14_写真票'!$A$1:$H$78</definedName>
    <definedName name="_xlnm.Print_Area" localSheetId="16">'様式1-1-15_動植物プランクトン標本一覧表'!$A$1:$K$23</definedName>
    <definedName name="_xlnm.Print_Area" localSheetId="3">'様式1-1-2_月別_多水深_調査項目'!$A$1:$P$175</definedName>
    <definedName name="_xlnm.Print_Area" localSheetId="4">'様式1-1-3_年集計-3水深_調査項目'!$A$1:$AO$87</definedName>
    <definedName name="_xlnm.Print_Area" localSheetId="5">'様式1-1-4_年集計-1水深_調査項目'!$A$1:$Q$87</definedName>
    <definedName name="_xlnm.Print_Area" localSheetId="6">'様式1-1-5_年集計-多水深_水温'!$A$1:$Q$174</definedName>
    <definedName name="_xlnm.Print_Area" localSheetId="7">'様式1-1-6_年集計-多水深_濁度'!$A$1:$Q$175</definedName>
    <definedName name="_xlnm.Print_Area" localSheetId="8">'様式1-1-7_年集計-多水深_DO'!$A$1:$Q$174</definedName>
    <definedName name="_xlnm.Print_Area" localSheetId="9">'様式1-1-8_年集計-底質'!$A$1:$G$49</definedName>
    <definedName name="_xlnm.Print_Area" localSheetId="10">'様式1-1-9_月別-植物プランクトン'!$A$1:$F$55</definedName>
    <definedName name="_xlnm.Print_Titles" localSheetId="18">'様式９　水質（多水深　電気伝導度）'!#REF!</definedName>
    <definedName name="降水量_3_" localSheetId="0">#REF!</definedName>
    <definedName name="降水量_3_" localSheetId="2">#REF!</definedName>
    <definedName name="降水量_3_" localSheetId="3">#REF!</definedName>
    <definedName name="降水量_3_" localSheetId="7">#REF!</definedName>
    <definedName name="降水量_3_" localSheetId="8">#REF!</definedName>
    <definedName name="降水量_3_" localSheetId="18">#REF!</definedName>
    <definedName name="降水量_3_">#REF!</definedName>
    <definedName name="降水量_4_" localSheetId="0">#REF!</definedName>
    <definedName name="降水量_4_" localSheetId="2">#REF!</definedName>
    <definedName name="降水量_4_" localSheetId="3">#REF!</definedName>
    <definedName name="降水量_4_" localSheetId="7">#REF!</definedName>
    <definedName name="降水量_4_" localSheetId="8">#REF!</definedName>
    <definedName name="降水量_4_" localSheetId="18">#REF!</definedName>
    <definedName name="降水量_4_">#REF!</definedName>
    <definedName name="水源地選択" localSheetId="0">#REF!</definedName>
    <definedName name="水源地選択" localSheetId="2">#REF!</definedName>
    <definedName name="水源地選択" localSheetId="3">#REF!</definedName>
    <definedName name="水源地選択" localSheetId="7">#REF!</definedName>
    <definedName name="水源地選択" localSheetId="8">#REF!</definedName>
    <definedName name="水源地選択" localSheetId="18">#REF!</definedName>
    <definedName name="水源地選択">#REF!</definedName>
    <definedName name="水使用状況ﾏｽﾀｰ" localSheetId="0">#REF!</definedName>
    <definedName name="水使用状況ﾏｽﾀｰ" localSheetId="2">#REF!</definedName>
    <definedName name="水使用状況ﾏｽﾀｰ" localSheetId="3">#REF!</definedName>
    <definedName name="水使用状況ﾏｽﾀｰ" localSheetId="7">#REF!</definedName>
    <definedName name="水使用状況ﾏｽﾀｰ" localSheetId="8">#REF!</definedName>
    <definedName name="水使用状況ﾏｽﾀｰ" localSheetId="18">#REF!</definedName>
    <definedName name="水使用状況ﾏｽﾀｰ">#REF!</definedName>
    <definedName name="水質調査ﾏｽﾀｰ" localSheetId="0">記入方法!#REF!</definedName>
    <definedName name="水質調査ﾏｽﾀｰ" localSheetId="1">'様式1-1-0_基礎情報'!#REF!</definedName>
    <definedName name="水質調査ﾏｽﾀｰ" localSheetId="2">'様式1-1-1_月別-水質(全地点)'!$A$5:$C$76</definedName>
    <definedName name="水質調査ﾏｽﾀｰ" localSheetId="3">'様式1-1-2_月別_多水深_調査項目'!$A$5:$C$89</definedName>
    <definedName name="水質調査ﾏｽﾀｰ" localSheetId="4">'様式1-1-3_年集計-3水深_調査項目'!$C$5:$C$37</definedName>
    <definedName name="水質調査ﾏｽﾀｰ" localSheetId="5">'様式1-1-4_年集計-1水深_調査項目'!$A$5:$C$75</definedName>
    <definedName name="水質調査ﾏｽﾀｰ" localSheetId="7">#REF!</definedName>
    <definedName name="水質調査ﾏｽﾀｰ" localSheetId="8">#REF!</definedName>
    <definedName name="水質調査ﾏｽﾀｰ" localSheetId="9">'様式1-1-8_年集計-底質'!$A$5:$C$50</definedName>
    <definedName name="水質調査ﾏｽﾀｰ" localSheetId="18">#REF!</definedName>
    <definedName name="水質調査ﾏｽﾀｰ">#REF!</definedName>
    <definedName name="目録リスト" localSheetId="17">#REF!</definedName>
    <definedName name="目録リスト" localSheetId="11">#REF!</definedName>
    <definedName name="目録リスト" localSheetId="13">#REF!</definedName>
    <definedName name="目録リスト" localSheetId="14">#REF!</definedName>
    <definedName name="目録リスト" localSheetId="15">#REF!</definedName>
    <definedName name="目録リスト" localSheetId="16">#REF!</definedName>
    <definedName name="目録リスト">#REF!</definedName>
    <definedName name="目録リスト1">目録リスト_H30plankton!$A$1:$AR$380</definedName>
    <definedName name="累年管理" localSheetId="0">#REF!</definedName>
    <definedName name="累年管理" localSheetId="2">#REF!</definedName>
    <definedName name="累年管理" localSheetId="3">#REF!</definedName>
    <definedName name="累年管理" localSheetId="7">#REF!</definedName>
    <definedName name="累年管理" localSheetId="8">#REF!</definedName>
    <definedName name="累年管理" localSheetId="18">#REF!</definedName>
    <definedName name="累年管理">#REF!</definedName>
    <definedName name="累年統計" localSheetId="0">#REF!</definedName>
    <definedName name="累年統計" localSheetId="2">#REF!</definedName>
    <definedName name="累年統計" localSheetId="3">#REF!</definedName>
    <definedName name="累年統計" localSheetId="7">#REF!</definedName>
    <definedName name="累年統計" localSheetId="8">#REF!</definedName>
    <definedName name="累年統計" localSheetId="18">#REF!</definedName>
    <definedName name="累年統計">#REF!</definedName>
  </definedNames>
  <calcPr calcId="152511"/>
</workbook>
</file>

<file path=xl/calcChain.xml><?xml version="1.0" encoding="utf-8"?>
<calcChain xmlns="http://schemas.openxmlformats.org/spreadsheetml/2006/main">
  <c r="B22" i="18" l="1"/>
  <c r="C22" i="18"/>
  <c r="B22" i="19"/>
  <c r="C22" i="19"/>
  <c r="F8" i="46" l="1"/>
  <c r="F7" i="46"/>
  <c r="F6" i="46"/>
  <c r="E8" i="46"/>
  <c r="E7" i="46"/>
  <c r="E6" i="46"/>
  <c r="D8" i="46"/>
  <c r="D7" i="46"/>
  <c r="D6" i="46"/>
  <c r="B3" i="46"/>
  <c r="A3" i="46"/>
  <c r="B2" i="46"/>
  <c r="A2" i="46"/>
  <c r="B1" i="46"/>
  <c r="A1" i="46"/>
  <c r="D3" i="50" l="1"/>
  <c r="D2" i="50"/>
  <c r="D1" i="50"/>
  <c r="D3" i="49"/>
  <c r="D2" i="49"/>
  <c r="D1" i="49"/>
  <c r="D3" i="47"/>
  <c r="D2" i="47"/>
  <c r="D1" i="47"/>
  <c r="F8" i="45" l="1"/>
  <c r="F7" i="45"/>
  <c r="F6" i="45"/>
  <c r="E8" i="45"/>
  <c r="E7" i="45"/>
  <c r="E6" i="45"/>
  <c r="D8" i="45"/>
  <c r="D7" i="45"/>
  <c r="D6" i="45"/>
  <c r="B3" i="45"/>
  <c r="A3" i="45"/>
  <c r="B2" i="45"/>
  <c r="A2" i="45"/>
  <c r="B1" i="45"/>
  <c r="A1" i="45"/>
  <c r="E8" i="44"/>
  <c r="D8" i="44"/>
  <c r="E7" i="44"/>
  <c r="D7" i="44"/>
  <c r="E6" i="44"/>
  <c r="D6" i="44"/>
  <c r="B3" i="44"/>
  <c r="A3" i="44"/>
  <c r="B2" i="44"/>
  <c r="A2" i="44"/>
  <c r="B1" i="44"/>
  <c r="A1" i="44"/>
  <c r="E8" i="43" l="1"/>
  <c r="E7" i="43"/>
  <c r="E6" i="43"/>
  <c r="D8" i="43"/>
  <c r="D7" i="43"/>
  <c r="D6" i="43"/>
  <c r="Q22" i="18"/>
  <c r="AO22" i="19"/>
  <c r="B3" i="43"/>
  <c r="A3" i="43"/>
  <c r="B2" i="43"/>
  <c r="A2" i="43"/>
  <c r="B1" i="43"/>
  <c r="A1" i="43"/>
  <c r="F54" i="46" l="1"/>
  <c r="E54" i="46"/>
  <c r="D54" i="46"/>
  <c r="F53" i="46"/>
  <c r="E53" i="46"/>
  <c r="D53" i="46"/>
  <c r="F56" i="45"/>
  <c r="E56" i="45"/>
  <c r="D56" i="45"/>
  <c r="F55" i="45"/>
  <c r="E55" i="45"/>
  <c r="D55" i="45"/>
  <c r="E54" i="44"/>
  <c r="D54" i="44"/>
  <c r="E53" i="44"/>
  <c r="D53" i="44"/>
  <c r="E55" i="43"/>
  <c r="D55" i="43"/>
  <c r="E54" i="43"/>
  <c r="D54" i="43"/>
  <c r="F7" i="20" l="1"/>
  <c r="AO66" i="19" l="1"/>
  <c r="B102" i="19" l="1"/>
  <c r="C102" i="19"/>
  <c r="AO102" i="19"/>
  <c r="B102" i="18" l="1"/>
  <c r="C102" i="18"/>
  <c r="Q102" i="18"/>
  <c r="A102" i="18"/>
  <c r="A101" i="18" l="1"/>
  <c r="B101" i="18"/>
  <c r="C101" i="18"/>
  <c r="Q101" i="18"/>
  <c r="A98" i="18"/>
  <c r="B98" i="18"/>
  <c r="C98" i="18"/>
  <c r="Q98" i="18"/>
  <c r="A99" i="18"/>
  <c r="B99" i="18"/>
  <c r="C99" i="18"/>
  <c r="Q99" i="18"/>
  <c r="A100" i="18"/>
  <c r="B100" i="18"/>
  <c r="C100" i="18"/>
  <c r="Q100" i="18"/>
  <c r="B100" i="19"/>
  <c r="C100" i="19"/>
  <c r="AO100" i="19"/>
  <c r="B101" i="19"/>
  <c r="C101" i="19"/>
  <c r="AO101" i="19"/>
  <c r="B98" i="19"/>
  <c r="C98" i="19"/>
  <c r="AO98" i="19"/>
  <c r="B99" i="19"/>
  <c r="C99" i="19"/>
  <c r="AO99" i="19"/>
  <c r="C18" i="19"/>
  <c r="G7" i="20" l="1"/>
  <c r="G8" i="20"/>
  <c r="G9" i="20"/>
  <c r="G10" i="20"/>
  <c r="G11" i="20"/>
  <c r="G12" i="20"/>
  <c r="G13" i="20"/>
  <c r="G14" i="20"/>
  <c r="G15" i="20"/>
  <c r="G16" i="20"/>
  <c r="G17" i="20"/>
  <c r="G18" i="20"/>
  <c r="G19" i="20"/>
  <c r="G20" i="20"/>
  <c r="G21" i="20"/>
  <c r="G6" i="20"/>
  <c r="AO6" i="19"/>
  <c r="C21" i="20"/>
  <c r="B21" i="20"/>
  <c r="C20" i="20"/>
  <c r="B20" i="20"/>
  <c r="C19" i="20"/>
  <c r="B19" i="20"/>
  <c r="C18" i="20"/>
  <c r="B18" i="20"/>
  <c r="C17" i="20"/>
  <c r="B17" i="20"/>
  <c r="C16" i="20"/>
  <c r="B16" i="20"/>
  <c r="C15" i="20"/>
  <c r="B15" i="20"/>
  <c r="C14" i="20"/>
  <c r="B14" i="20"/>
  <c r="C13" i="20"/>
  <c r="B13" i="20"/>
  <c r="C12" i="20"/>
  <c r="B12" i="20"/>
  <c r="C11" i="20"/>
  <c r="B11" i="20"/>
  <c r="C10" i="20"/>
  <c r="B10" i="20"/>
  <c r="C9" i="20"/>
  <c r="B9" i="20"/>
  <c r="C8" i="20"/>
  <c r="B8" i="20"/>
  <c r="C7" i="20"/>
  <c r="B7" i="20"/>
  <c r="C6" i="20"/>
  <c r="B6" i="20"/>
  <c r="A6" i="20"/>
  <c r="Q21" i="32"/>
  <c r="D21" i="32"/>
  <c r="B21" i="32"/>
  <c r="Q20" i="32"/>
  <c r="D20" i="32"/>
  <c r="B20" i="32"/>
  <c r="Q19" i="32"/>
  <c r="D19" i="32"/>
  <c r="B19" i="32"/>
  <c r="Q18" i="32"/>
  <c r="D18" i="32"/>
  <c r="B18" i="32"/>
  <c r="Q17" i="32"/>
  <c r="D17" i="32"/>
  <c r="B17" i="32"/>
  <c r="Q16" i="32"/>
  <c r="D16" i="32"/>
  <c r="B16" i="32"/>
  <c r="Q15" i="32"/>
  <c r="D15" i="32"/>
  <c r="B15" i="32"/>
  <c r="Q14" i="32"/>
  <c r="D14" i="32"/>
  <c r="B14" i="32"/>
  <c r="Q13" i="32"/>
  <c r="D13" i="32"/>
  <c r="B13" i="32"/>
  <c r="Q12" i="32"/>
  <c r="D12" i="32"/>
  <c r="B12" i="32"/>
  <c r="Q11" i="32"/>
  <c r="D11" i="32"/>
  <c r="B11" i="32"/>
  <c r="Q10" i="32"/>
  <c r="D10" i="32"/>
  <c r="B10" i="32"/>
  <c r="Q9" i="32"/>
  <c r="D9" i="32"/>
  <c r="B9" i="32"/>
  <c r="Q8" i="32"/>
  <c r="P8" i="32"/>
  <c r="O8" i="32"/>
  <c r="N8" i="32"/>
  <c r="M8" i="32"/>
  <c r="L8" i="32"/>
  <c r="K8" i="32"/>
  <c r="J8" i="32"/>
  <c r="I8" i="32"/>
  <c r="H8" i="32"/>
  <c r="G8" i="32"/>
  <c r="F8" i="32"/>
  <c r="E8" i="32"/>
  <c r="D8" i="32"/>
  <c r="B8" i="32"/>
  <c r="Q7" i="32"/>
  <c r="P7" i="32"/>
  <c r="O7" i="32"/>
  <c r="N7" i="32"/>
  <c r="M7" i="32"/>
  <c r="L7" i="32"/>
  <c r="K7" i="32"/>
  <c r="J7" i="32"/>
  <c r="I7" i="32"/>
  <c r="H7" i="32"/>
  <c r="G7" i="32"/>
  <c r="F7" i="32"/>
  <c r="E7" i="32"/>
  <c r="D7" i="32"/>
  <c r="B7" i="32"/>
  <c r="Q6" i="32"/>
  <c r="P6" i="32"/>
  <c r="O6" i="32"/>
  <c r="N6" i="32"/>
  <c r="M6" i="32"/>
  <c r="L6" i="32"/>
  <c r="K6" i="32"/>
  <c r="J6" i="32"/>
  <c r="I6" i="32"/>
  <c r="H6" i="32"/>
  <c r="G6" i="32"/>
  <c r="F6" i="32"/>
  <c r="E6" i="32"/>
  <c r="D6" i="32"/>
  <c r="B6" i="32"/>
  <c r="A6" i="32"/>
  <c r="Q21" i="30"/>
  <c r="D21" i="30"/>
  <c r="B21" i="30"/>
  <c r="Q20" i="30"/>
  <c r="D20" i="30"/>
  <c r="B20" i="30"/>
  <c r="Q19" i="30"/>
  <c r="D19" i="30"/>
  <c r="B19" i="30"/>
  <c r="Q18" i="30"/>
  <c r="D18" i="30"/>
  <c r="B18" i="30"/>
  <c r="Q17" i="30"/>
  <c r="P17" i="30"/>
  <c r="O17" i="30"/>
  <c r="N17" i="30"/>
  <c r="M17" i="30"/>
  <c r="L17" i="30"/>
  <c r="K17" i="30"/>
  <c r="J17" i="30"/>
  <c r="I17" i="30"/>
  <c r="H17" i="30"/>
  <c r="G17" i="30"/>
  <c r="F17" i="30"/>
  <c r="E17" i="30"/>
  <c r="D17" i="30"/>
  <c r="B17" i="30"/>
  <c r="Q16" i="30"/>
  <c r="P16" i="30"/>
  <c r="O16" i="30"/>
  <c r="N16" i="30"/>
  <c r="M16" i="30"/>
  <c r="L16" i="30"/>
  <c r="K16" i="30"/>
  <c r="J16" i="30"/>
  <c r="I16" i="30"/>
  <c r="H16" i="30"/>
  <c r="G16" i="30"/>
  <c r="F16" i="30"/>
  <c r="E16" i="30"/>
  <c r="D16" i="30"/>
  <c r="B16" i="30"/>
  <c r="Q15" i="30"/>
  <c r="P15" i="30"/>
  <c r="O15" i="30"/>
  <c r="N15" i="30"/>
  <c r="M15" i="30"/>
  <c r="L15" i="30"/>
  <c r="K15" i="30"/>
  <c r="J15" i="30"/>
  <c r="I15" i="30"/>
  <c r="H15" i="30"/>
  <c r="G15" i="30"/>
  <c r="F15" i="30"/>
  <c r="E15" i="30"/>
  <c r="D15" i="30"/>
  <c r="B15" i="30"/>
  <c r="Q14" i="30"/>
  <c r="P14" i="30"/>
  <c r="O14" i="30"/>
  <c r="N14" i="30"/>
  <c r="M14" i="30"/>
  <c r="L14" i="30"/>
  <c r="K14" i="30"/>
  <c r="J14" i="30"/>
  <c r="I14" i="30"/>
  <c r="H14" i="30"/>
  <c r="G14" i="30"/>
  <c r="F14" i="30"/>
  <c r="E14" i="30"/>
  <c r="D14" i="30"/>
  <c r="B14" i="30"/>
  <c r="Q13" i="30"/>
  <c r="P13" i="30"/>
  <c r="O13" i="30"/>
  <c r="N13" i="30"/>
  <c r="M13" i="30"/>
  <c r="L13" i="30"/>
  <c r="K13" i="30"/>
  <c r="J13" i="30"/>
  <c r="I13" i="30"/>
  <c r="H13" i="30"/>
  <c r="G13" i="30"/>
  <c r="F13" i="30"/>
  <c r="E13" i="30"/>
  <c r="D13" i="30"/>
  <c r="B13" i="30"/>
  <c r="Q12" i="30"/>
  <c r="P12" i="30"/>
  <c r="O12" i="30"/>
  <c r="N12" i="30"/>
  <c r="M12" i="30"/>
  <c r="L12" i="30"/>
  <c r="K12" i="30"/>
  <c r="J12" i="30"/>
  <c r="I12" i="30"/>
  <c r="H12" i="30"/>
  <c r="G12" i="30"/>
  <c r="F12" i="30"/>
  <c r="E12" i="30"/>
  <c r="D12" i="30"/>
  <c r="B12" i="30"/>
  <c r="Q11" i="30"/>
  <c r="P11" i="30"/>
  <c r="O11" i="30"/>
  <c r="N11" i="30"/>
  <c r="M11" i="30"/>
  <c r="L11" i="30"/>
  <c r="K11" i="30"/>
  <c r="J11" i="30"/>
  <c r="I11" i="30"/>
  <c r="H11" i="30"/>
  <c r="G11" i="30"/>
  <c r="F11" i="30"/>
  <c r="E11" i="30"/>
  <c r="D11" i="30"/>
  <c r="B11" i="30"/>
  <c r="Q10" i="30"/>
  <c r="P10" i="30"/>
  <c r="O10" i="30"/>
  <c r="N10" i="30"/>
  <c r="M10" i="30"/>
  <c r="L10" i="30"/>
  <c r="K10" i="30"/>
  <c r="J10" i="30"/>
  <c r="I10" i="30"/>
  <c r="H10" i="30"/>
  <c r="G10" i="30"/>
  <c r="F10" i="30"/>
  <c r="E10" i="30"/>
  <c r="D10" i="30"/>
  <c r="B10" i="30"/>
  <c r="Q9" i="30"/>
  <c r="P9" i="30"/>
  <c r="O9" i="30"/>
  <c r="N9" i="30"/>
  <c r="M9" i="30"/>
  <c r="L9" i="30"/>
  <c r="K9" i="30"/>
  <c r="J9" i="30"/>
  <c r="I9" i="30"/>
  <c r="H9" i="30"/>
  <c r="G9" i="30"/>
  <c r="F9" i="30"/>
  <c r="E9" i="30"/>
  <c r="D9" i="30"/>
  <c r="B9" i="30"/>
  <c r="Q8" i="30"/>
  <c r="P8" i="30"/>
  <c r="O8" i="30"/>
  <c r="N8" i="30"/>
  <c r="M8" i="30"/>
  <c r="L8" i="30"/>
  <c r="K8" i="30"/>
  <c r="J8" i="30"/>
  <c r="I8" i="30"/>
  <c r="H8" i="30"/>
  <c r="G8" i="30"/>
  <c r="F8" i="30"/>
  <c r="E8" i="30"/>
  <c r="D8" i="30"/>
  <c r="B8" i="30"/>
  <c r="Q7" i="30"/>
  <c r="P7" i="30"/>
  <c r="O7" i="30"/>
  <c r="N7" i="30"/>
  <c r="M7" i="30"/>
  <c r="L7" i="30"/>
  <c r="K7" i="30"/>
  <c r="J7" i="30"/>
  <c r="I7" i="30"/>
  <c r="H7" i="30"/>
  <c r="G7" i="30"/>
  <c r="F7" i="30"/>
  <c r="E7" i="30"/>
  <c r="D7" i="30"/>
  <c r="B7" i="30"/>
  <c r="Q6" i="30"/>
  <c r="P6" i="30"/>
  <c r="O6" i="30"/>
  <c r="N6" i="30"/>
  <c r="M6" i="30"/>
  <c r="L6" i="30"/>
  <c r="K6" i="30"/>
  <c r="J6" i="30"/>
  <c r="I6" i="30"/>
  <c r="H6" i="30"/>
  <c r="G6" i="30"/>
  <c r="F6" i="30"/>
  <c r="E6" i="30"/>
  <c r="D6" i="30"/>
  <c r="B6" i="30"/>
  <c r="A6" i="30"/>
  <c r="Q7" i="21"/>
  <c r="Q8" i="21"/>
  <c r="Q9" i="21"/>
  <c r="Q10" i="21"/>
  <c r="Q11" i="21"/>
  <c r="Q12" i="21"/>
  <c r="Q13" i="21"/>
  <c r="Q14" i="21"/>
  <c r="Q15" i="21"/>
  <c r="Q16" i="21"/>
  <c r="Q17" i="21"/>
  <c r="Q18" i="21"/>
  <c r="Q19" i="21"/>
  <c r="Q20" i="21"/>
  <c r="Q21" i="21"/>
  <c r="Q6" i="21"/>
  <c r="Q6" i="18"/>
  <c r="D7" i="21"/>
  <c r="D8" i="21"/>
  <c r="D9" i="21"/>
  <c r="D10" i="21"/>
  <c r="D11" i="21"/>
  <c r="D12" i="21"/>
  <c r="D13" i="21"/>
  <c r="D14" i="21"/>
  <c r="D15" i="21"/>
  <c r="D16" i="21"/>
  <c r="D17" i="21"/>
  <c r="D18" i="21"/>
  <c r="D19" i="21"/>
  <c r="D20" i="21"/>
  <c r="D21" i="21"/>
  <c r="D6" i="21"/>
  <c r="B7" i="21"/>
  <c r="B8" i="21"/>
  <c r="B9" i="21"/>
  <c r="B10" i="21"/>
  <c r="B11" i="21"/>
  <c r="B12" i="21"/>
  <c r="B13" i="21"/>
  <c r="B14" i="21"/>
  <c r="B15" i="21"/>
  <c r="B16" i="21"/>
  <c r="B17" i="21"/>
  <c r="B18" i="21"/>
  <c r="B19" i="21"/>
  <c r="B20" i="21"/>
  <c r="B21" i="21"/>
  <c r="B6" i="21"/>
  <c r="A6" i="21"/>
  <c r="Q88" i="18"/>
  <c r="Q89" i="18"/>
  <c r="Q90" i="18"/>
  <c r="Q91" i="18"/>
  <c r="Q92" i="18"/>
  <c r="Q93" i="18"/>
  <c r="Q94" i="18"/>
  <c r="Q95" i="18"/>
  <c r="Q96" i="18"/>
  <c r="Q97" i="18"/>
  <c r="Q26" i="18"/>
  <c r="Q28" i="18"/>
  <c r="Q29" i="18"/>
  <c r="Q30" i="18"/>
  <c r="Q31" i="18"/>
  <c r="Q32" i="18"/>
  <c r="Q33" i="18"/>
  <c r="Q34" i="18"/>
  <c r="Q35" i="18"/>
  <c r="Q36" i="18"/>
  <c r="Q37" i="18"/>
  <c r="Q38" i="18"/>
  <c r="Q39" i="18"/>
  <c r="Q40" i="18"/>
  <c r="Q41" i="18"/>
  <c r="Q42" i="18"/>
  <c r="Q43" i="18"/>
  <c r="Q44" i="18"/>
  <c r="Q45" i="18"/>
  <c r="Q46" i="18"/>
  <c r="Q47" i="18"/>
  <c r="Q48" i="18"/>
  <c r="Q49" i="18"/>
  <c r="Q50" i="18"/>
  <c r="Q51" i="18"/>
  <c r="Q52" i="18"/>
  <c r="Q53" i="18"/>
  <c r="Q54" i="18"/>
  <c r="Q55" i="18"/>
  <c r="Q56" i="18"/>
  <c r="Q57" i="18"/>
  <c r="Q58" i="18"/>
  <c r="Q59" i="18"/>
  <c r="Q60" i="18"/>
  <c r="Q61" i="18"/>
  <c r="Q62" i="18"/>
  <c r="Q63" i="18"/>
  <c r="Q64" i="18"/>
  <c r="Q65" i="18"/>
  <c r="Q66" i="18"/>
  <c r="Q67" i="18"/>
  <c r="Q68" i="18"/>
  <c r="Q69" i="18"/>
  <c r="Q70" i="18"/>
  <c r="Q71" i="18"/>
  <c r="Q72" i="18"/>
  <c r="Q73" i="18"/>
  <c r="Q74" i="18"/>
  <c r="Q75" i="18"/>
  <c r="Q76" i="18"/>
  <c r="Q77" i="18"/>
  <c r="Q78" i="18"/>
  <c r="Q79" i="18"/>
  <c r="Q80" i="18"/>
  <c r="Q81" i="18"/>
  <c r="Q82" i="18"/>
  <c r="Q83" i="18"/>
  <c r="Q84" i="18"/>
  <c r="Q85" i="18"/>
  <c r="Q86" i="18"/>
  <c r="Q25" i="18"/>
  <c r="B24" i="18"/>
  <c r="C24" i="18"/>
  <c r="B25" i="18"/>
  <c r="C25" i="18"/>
  <c r="B26" i="18"/>
  <c r="C26" i="18"/>
  <c r="B27" i="18"/>
  <c r="C27" i="18"/>
  <c r="B28" i="18"/>
  <c r="C28" i="18"/>
  <c r="B29" i="18"/>
  <c r="C29" i="18"/>
  <c r="B30" i="18"/>
  <c r="C30" i="18"/>
  <c r="B31" i="18"/>
  <c r="C31" i="18"/>
  <c r="B32" i="18"/>
  <c r="C32" i="18"/>
  <c r="B33" i="18"/>
  <c r="C33" i="18"/>
  <c r="B34" i="18"/>
  <c r="C34" i="18"/>
  <c r="B35" i="18"/>
  <c r="C35" i="18"/>
  <c r="B36" i="18"/>
  <c r="C36" i="18"/>
  <c r="B37" i="18"/>
  <c r="C37" i="18"/>
  <c r="B38" i="18"/>
  <c r="C38" i="18"/>
  <c r="B39" i="18"/>
  <c r="C39" i="18"/>
  <c r="B40" i="18"/>
  <c r="C40" i="18"/>
  <c r="B41" i="18"/>
  <c r="C41" i="18"/>
  <c r="B42" i="18"/>
  <c r="C42" i="18"/>
  <c r="B43" i="18"/>
  <c r="C43" i="18"/>
  <c r="B44" i="18"/>
  <c r="C44" i="18"/>
  <c r="B45" i="18"/>
  <c r="C45" i="18"/>
  <c r="B46" i="18"/>
  <c r="C46" i="18"/>
  <c r="B47" i="18"/>
  <c r="C47" i="18"/>
  <c r="B48" i="18"/>
  <c r="C48" i="18"/>
  <c r="B49" i="18"/>
  <c r="C49" i="18"/>
  <c r="B50" i="18"/>
  <c r="C50" i="18"/>
  <c r="B51" i="18"/>
  <c r="C51" i="18"/>
  <c r="B52" i="18"/>
  <c r="C52" i="18"/>
  <c r="B53" i="18"/>
  <c r="C53" i="18"/>
  <c r="B54" i="18"/>
  <c r="C54" i="18"/>
  <c r="B55" i="18"/>
  <c r="C55" i="18"/>
  <c r="B56" i="18"/>
  <c r="C56" i="18"/>
  <c r="B57" i="18"/>
  <c r="C57" i="18"/>
  <c r="B58" i="18"/>
  <c r="C58" i="18"/>
  <c r="B59" i="18"/>
  <c r="C59" i="18"/>
  <c r="B60" i="18"/>
  <c r="C60" i="18"/>
  <c r="B61" i="18"/>
  <c r="C61" i="18"/>
  <c r="B62" i="18"/>
  <c r="C62" i="18"/>
  <c r="B63" i="18"/>
  <c r="C63" i="18"/>
  <c r="B64" i="18"/>
  <c r="C64" i="18"/>
  <c r="B65" i="18"/>
  <c r="C65" i="18"/>
  <c r="B66" i="18"/>
  <c r="C66" i="18"/>
  <c r="B67" i="18"/>
  <c r="C67" i="18"/>
  <c r="B68" i="18"/>
  <c r="C68" i="18"/>
  <c r="B69" i="18"/>
  <c r="C69" i="18"/>
  <c r="B70" i="18"/>
  <c r="C70" i="18"/>
  <c r="B71" i="18"/>
  <c r="C71" i="18"/>
  <c r="B72" i="18"/>
  <c r="C72" i="18"/>
  <c r="B73" i="18"/>
  <c r="C73" i="18"/>
  <c r="B74" i="18"/>
  <c r="C74" i="18"/>
  <c r="B75" i="18"/>
  <c r="C75" i="18"/>
  <c r="B76" i="18"/>
  <c r="C76" i="18"/>
  <c r="B77" i="18"/>
  <c r="B78" i="18"/>
  <c r="C78" i="18"/>
  <c r="B79" i="18"/>
  <c r="C79" i="18"/>
  <c r="B80" i="18"/>
  <c r="C80" i="18"/>
  <c r="B81" i="18"/>
  <c r="C81" i="18"/>
  <c r="B82" i="18"/>
  <c r="C82" i="18"/>
  <c r="B83" i="18"/>
  <c r="C83" i="18"/>
  <c r="B84" i="18"/>
  <c r="C84" i="18"/>
  <c r="B85" i="18"/>
  <c r="C85" i="18"/>
  <c r="B86" i="18"/>
  <c r="C86" i="18"/>
  <c r="A88" i="18"/>
  <c r="B88" i="18"/>
  <c r="C88" i="18"/>
  <c r="A89" i="18"/>
  <c r="B89" i="18"/>
  <c r="C89" i="18"/>
  <c r="A90" i="18"/>
  <c r="B90" i="18"/>
  <c r="C90" i="18"/>
  <c r="A91" i="18"/>
  <c r="B91" i="18"/>
  <c r="C91" i="18"/>
  <c r="A92" i="18"/>
  <c r="B92" i="18"/>
  <c r="C92" i="18"/>
  <c r="A93" i="18"/>
  <c r="B93" i="18"/>
  <c r="C93" i="18"/>
  <c r="A94" i="18"/>
  <c r="B94" i="18"/>
  <c r="C94" i="18"/>
  <c r="A95" i="18"/>
  <c r="B95" i="18"/>
  <c r="C95" i="18"/>
  <c r="A96" i="18"/>
  <c r="B96" i="18"/>
  <c r="C96" i="18"/>
  <c r="A97" i="18"/>
  <c r="B97" i="18"/>
  <c r="C97" i="18"/>
  <c r="B23" i="18"/>
  <c r="C23" i="18"/>
  <c r="B18" i="19"/>
  <c r="B18" i="18"/>
  <c r="C18" i="18"/>
  <c r="Q18" i="18"/>
  <c r="P7" i="28"/>
  <c r="P8" i="28"/>
  <c r="P9" i="28"/>
  <c r="P10" i="28"/>
  <c r="P11" i="28"/>
  <c r="P12" i="28"/>
  <c r="P13" i="28"/>
  <c r="P14" i="28"/>
  <c r="P15" i="28"/>
  <c r="P16" i="28"/>
  <c r="P17" i="28"/>
  <c r="P18" i="28"/>
  <c r="P19" i="28"/>
  <c r="P20" i="28"/>
  <c r="P21" i="28"/>
  <c r="P6" i="28"/>
  <c r="A7" i="28"/>
  <c r="A8" i="28" s="1"/>
  <c r="A9" i="28" s="1"/>
  <c r="A10" i="28" s="1"/>
  <c r="A11" i="28" s="1"/>
  <c r="A12" i="28" s="1"/>
  <c r="A13" i="28" s="1"/>
  <c r="A14" i="28" s="1"/>
  <c r="A15" i="28" s="1"/>
  <c r="A16" i="28" s="1"/>
  <c r="A17" i="28" s="1"/>
  <c r="A18" i="28" s="1"/>
  <c r="A19" i="28" s="1"/>
  <c r="A20" i="28" s="1"/>
  <c r="A21" i="28" s="1"/>
  <c r="A23" i="28" s="1"/>
  <c r="Q7" i="18"/>
  <c r="Q8" i="18"/>
  <c r="Q9" i="18"/>
  <c r="Q10" i="18"/>
  <c r="Q11" i="18"/>
  <c r="Q12" i="18"/>
  <c r="Q13" i="18"/>
  <c r="Q14" i="18"/>
  <c r="Q15" i="18"/>
  <c r="Q16" i="18"/>
  <c r="Q17" i="18"/>
  <c r="Q19" i="18"/>
  <c r="Q20" i="18"/>
  <c r="Q21" i="18"/>
  <c r="Q23" i="18"/>
  <c r="Q24" i="18"/>
  <c r="C21" i="18"/>
  <c r="B21" i="18"/>
  <c r="C20" i="18"/>
  <c r="B20" i="18"/>
  <c r="C19" i="18"/>
  <c r="B19" i="18"/>
  <c r="C17" i="18"/>
  <c r="B17" i="18"/>
  <c r="C16" i="18"/>
  <c r="B16" i="18"/>
  <c r="C15" i="18"/>
  <c r="B15" i="18"/>
  <c r="C14" i="18"/>
  <c r="B14" i="18"/>
  <c r="C13" i="18"/>
  <c r="B13" i="18"/>
  <c r="C12" i="18"/>
  <c r="B12" i="18"/>
  <c r="C11" i="18"/>
  <c r="B11" i="18"/>
  <c r="C10" i="18"/>
  <c r="B10" i="18"/>
  <c r="C9" i="18"/>
  <c r="B9" i="18"/>
  <c r="C8" i="18"/>
  <c r="B8" i="18"/>
  <c r="C7" i="18"/>
  <c r="B7" i="18"/>
  <c r="C6" i="18"/>
  <c r="B6" i="18"/>
  <c r="A6" i="18"/>
  <c r="C24" i="19"/>
  <c r="C25" i="19"/>
  <c r="C26" i="19"/>
  <c r="C27" i="19"/>
  <c r="C28" i="19"/>
  <c r="C29" i="19"/>
  <c r="C30" i="19"/>
  <c r="C31" i="19"/>
  <c r="C7" i="19"/>
  <c r="C8" i="19"/>
  <c r="C9" i="19"/>
  <c r="C10" i="19"/>
  <c r="C11" i="19"/>
  <c r="C12" i="19"/>
  <c r="C13" i="19"/>
  <c r="C14" i="19"/>
  <c r="C15" i="19"/>
  <c r="C16" i="19"/>
  <c r="C17" i="19"/>
  <c r="C6" i="19"/>
  <c r="AO97" i="19"/>
  <c r="AO96" i="19"/>
  <c r="AO95" i="19"/>
  <c r="AO94" i="19"/>
  <c r="AO93" i="19"/>
  <c r="AO92" i="19"/>
  <c r="AO91" i="19"/>
  <c r="AO90" i="19"/>
  <c r="AO89" i="19"/>
  <c r="AO88" i="19"/>
  <c r="AO86" i="19"/>
  <c r="AO85" i="19"/>
  <c r="AO84" i="19"/>
  <c r="AO83" i="19"/>
  <c r="AO82" i="19"/>
  <c r="AO81" i="19"/>
  <c r="AO80" i="19"/>
  <c r="AO79" i="19"/>
  <c r="AO78" i="19"/>
  <c r="AO77" i="19"/>
  <c r="AO76" i="19"/>
  <c r="AO75" i="19"/>
  <c r="AO74" i="19"/>
  <c r="AO73" i="19"/>
  <c r="AO72" i="19"/>
  <c r="AO71" i="19"/>
  <c r="AO70" i="19"/>
  <c r="AO69" i="19"/>
  <c r="AO68" i="19"/>
  <c r="AO67" i="19"/>
  <c r="AO65" i="19"/>
  <c r="AO64" i="19"/>
  <c r="AO63" i="19"/>
  <c r="AO62" i="19"/>
  <c r="AO61" i="19"/>
  <c r="AO60" i="19"/>
  <c r="AO59" i="19"/>
  <c r="AO58" i="19"/>
  <c r="AO57" i="19"/>
  <c r="AO56" i="19"/>
  <c r="AO55" i="19"/>
  <c r="AO54" i="19"/>
  <c r="AO53" i="19"/>
  <c r="AO52" i="19"/>
  <c r="AO51" i="19"/>
  <c r="AO50" i="19"/>
  <c r="AO49" i="19"/>
  <c r="AO48" i="19"/>
  <c r="AO47" i="19"/>
  <c r="AO46" i="19"/>
  <c r="AO45" i="19"/>
  <c r="AO44" i="19"/>
  <c r="AO43" i="19"/>
  <c r="AO42" i="19"/>
  <c r="AO41" i="19"/>
  <c r="AO40" i="19"/>
  <c r="AO39" i="19"/>
  <c r="AO38" i="19"/>
  <c r="AO37" i="19"/>
  <c r="AO36" i="19"/>
  <c r="AO35" i="19"/>
  <c r="AO34" i="19"/>
  <c r="AO33" i="19"/>
  <c r="AO32" i="19"/>
  <c r="AO31" i="19"/>
  <c r="AO30" i="19"/>
  <c r="AO29" i="19"/>
  <c r="AO28" i="19"/>
  <c r="AO26" i="19"/>
  <c r="AO25" i="19"/>
  <c r="AO24" i="19"/>
  <c r="AO23" i="19"/>
  <c r="AO21" i="19"/>
  <c r="AO20" i="19"/>
  <c r="AO19" i="19"/>
  <c r="AO17" i="19"/>
  <c r="AO16" i="19"/>
  <c r="AO15" i="19"/>
  <c r="AO14" i="19"/>
  <c r="AO13" i="19"/>
  <c r="AO12" i="19"/>
  <c r="AO11" i="19"/>
  <c r="AO10" i="19"/>
  <c r="AO9" i="19"/>
  <c r="AO8" i="19"/>
  <c r="AO7" i="19"/>
  <c r="A6" i="19"/>
  <c r="C97" i="19"/>
  <c r="C96" i="19"/>
  <c r="C95" i="19"/>
  <c r="C94" i="19"/>
  <c r="C93" i="19"/>
  <c r="C92" i="19"/>
  <c r="C91" i="19"/>
  <c r="C90" i="19"/>
  <c r="C89" i="19"/>
  <c r="C88" i="19"/>
  <c r="C86" i="19"/>
  <c r="C85" i="19"/>
  <c r="C84" i="19"/>
  <c r="C83" i="19"/>
  <c r="C82" i="19"/>
  <c r="C81" i="19"/>
  <c r="C80" i="19"/>
  <c r="C79" i="19"/>
  <c r="C78" i="19"/>
  <c r="C77" i="19"/>
  <c r="C76" i="19"/>
  <c r="C75" i="19"/>
  <c r="C74" i="19"/>
  <c r="C73" i="19"/>
  <c r="C72" i="19"/>
  <c r="C71" i="19"/>
  <c r="C70" i="19"/>
  <c r="C69" i="19"/>
  <c r="C68" i="19"/>
  <c r="C67" i="19"/>
  <c r="C66" i="19"/>
  <c r="C65" i="19"/>
  <c r="C64" i="19"/>
  <c r="C63" i="19"/>
  <c r="C62" i="19"/>
  <c r="C61" i="19"/>
  <c r="C60" i="19"/>
  <c r="C59" i="19"/>
  <c r="C58" i="19"/>
  <c r="C57" i="19"/>
  <c r="C56" i="19"/>
  <c r="C55" i="19"/>
  <c r="C54" i="19"/>
  <c r="C53" i="19"/>
  <c r="C52" i="19"/>
  <c r="C51" i="19"/>
  <c r="C50" i="19"/>
  <c r="C49" i="19"/>
  <c r="C48" i="19"/>
  <c r="C47" i="19"/>
  <c r="C46" i="19"/>
  <c r="C45" i="19"/>
  <c r="C44" i="19"/>
  <c r="C43" i="19"/>
  <c r="C42" i="19"/>
  <c r="C41" i="19"/>
  <c r="C40" i="19"/>
  <c r="C39" i="19"/>
  <c r="C38" i="19"/>
  <c r="C37" i="19"/>
  <c r="C36" i="19"/>
  <c r="C35" i="19"/>
  <c r="C34" i="19"/>
  <c r="C33" i="19"/>
  <c r="C32" i="19"/>
  <c r="C23" i="19"/>
  <c r="C19" i="19"/>
  <c r="C20" i="19"/>
  <c r="C21" i="19"/>
  <c r="B7" i="19"/>
  <c r="B8" i="19"/>
  <c r="B9" i="19"/>
  <c r="B10" i="19"/>
  <c r="B11" i="19"/>
  <c r="B12" i="19"/>
  <c r="B13" i="19"/>
  <c r="B14" i="19"/>
  <c r="B15" i="19"/>
  <c r="B16" i="19"/>
  <c r="B17" i="19"/>
  <c r="B19" i="19"/>
  <c r="B20" i="19"/>
  <c r="B21" i="19"/>
  <c r="B6"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8" i="19"/>
  <c r="B89" i="19"/>
  <c r="B90" i="19"/>
  <c r="B91" i="19"/>
  <c r="B92" i="19"/>
  <c r="B93" i="19"/>
  <c r="B94" i="19"/>
  <c r="B95" i="19"/>
  <c r="B96" i="19"/>
  <c r="B97" i="19"/>
  <c r="O8" i="27"/>
  <c r="N8" i="27"/>
  <c r="E8" i="27"/>
  <c r="E7" i="27"/>
  <c r="E6" i="27"/>
  <c r="C21" i="33" l="1"/>
  <c r="C22" i="33" s="1"/>
  <c r="C23" i="33" s="1"/>
  <c r="C24" i="33" s="1"/>
  <c r="C25" i="33" s="1"/>
  <c r="C26" i="33" s="1"/>
  <c r="C27" i="33" s="1"/>
  <c r="C28" i="33" s="1"/>
  <c r="C29" i="33" s="1"/>
  <c r="C30" i="33" s="1"/>
  <c r="C31" i="33" s="1"/>
  <c r="C32" i="33" s="1"/>
  <c r="C33" i="33" s="1"/>
  <c r="C34" i="33" s="1"/>
  <c r="C35" i="33" s="1"/>
  <c r="C36" i="33" s="1"/>
  <c r="C37" i="33" s="1"/>
  <c r="C38" i="33" s="1"/>
  <c r="C39" i="33" s="1"/>
  <c r="C40" i="33" s="1"/>
  <c r="C41" i="33" s="1"/>
  <c r="C42" i="33" s="1"/>
  <c r="C43" i="33" s="1"/>
  <c r="C44" i="33" s="1"/>
  <c r="C45" i="33" s="1"/>
  <c r="C46" i="33" s="1"/>
  <c r="C47" i="33" s="1"/>
  <c r="C48" i="33" s="1"/>
  <c r="C49" i="33" s="1"/>
  <c r="C50" i="33" s="1"/>
  <c r="C51" i="33" s="1"/>
  <c r="C52" i="33" s="1"/>
  <c r="C53" i="33" s="1"/>
  <c r="C54" i="33" s="1"/>
  <c r="C55" i="33" s="1"/>
  <c r="C56" i="33" s="1"/>
  <c r="C57" i="33" s="1"/>
  <c r="C58" i="33" s="1"/>
  <c r="C59" i="33" s="1"/>
  <c r="C60" i="33" s="1"/>
  <c r="C61" i="33" s="1"/>
  <c r="C62" i="33" s="1"/>
  <c r="C63" i="33" s="1"/>
  <c r="C64" i="33" s="1"/>
  <c r="C65" i="33" s="1"/>
  <c r="C66" i="33" s="1"/>
  <c r="C67" i="33" s="1"/>
  <c r="C68" i="33" s="1"/>
  <c r="C69" i="33" s="1"/>
  <c r="C70" i="33" s="1"/>
  <c r="C71" i="33" s="1"/>
  <c r="C72" i="33" s="1"/>
  <c r="C73" i="33" s="1"/>
  <c r="C74" i="33" s="1"/>
  <c r="C75" i="33" s="1"/>
  <c r="C76" i="33" s="1"/>
  <c r="C77" i="33" s="1"/>
  <c r="C78" i="33" s="1"/>
  <c r="C79" i="33" s="1"/>
  <c r="C80" i="33" s="1"/>
  <c r="C81" i="33" s="1"/>
  <c r="C82" i="33" s="1"/>
  <c r="C83" i="33" s="1"/>
  <c r="C84" i="33" s="1"/>
  <c r="C85" i="33" s="1"/>
  <c r="C86" i="33" s="1"/>
  <c r="C87" i="33" s="1"/>
  <c r="C88" i="33" s="1"/>
  <c r="C89" i="33" s="1"/>
  <c r="C90" i="33" s="1"/>
  <c r="C91" i="33" s="1"/>
  <c r="C92" i="33" s="1"/>
  <c r="C93" i="33" s="1"/>
  <c r="C94" i="33" s="1"/>
  <c r="C95" i="33" s="1"/>
  <c r="C96" i="33" s="1"/>
  <c r="C97" i="33" s="1"/>
  <c r="C98" i="33" s="1"/>
  <c r="C99" i="33" s="1"/>
  <c r="C100" i="33" s="1"/>
  <c r="C101" i="33" s="1"/>
  <c r="C102" i="33" s="1"/>
  <c r="C103" i="33" s="1"/>
  <c r="C104" i="33" s="1"/>
  <c r="C105" i="33" s="1"/>
  <c r="C106" i="33" s="1"/>
  <c r="C107" i="33" s="1"/>
  <c r="C108" i="33" s="1"/>
  <c r="C109" i="33" s="1"/>
  <c r="C110" i="33" s="1"/>
  <c r="C111" i="33" s="1"/>
  <c r="C112" i="33" s="1"/>
  <c r="C113" i="33" s="1"/>
  <c r="C114" i="33" s="1"/>
  <c r="C115" i="33" s="1"/>
  <c r="C116" i="33" s="1"/>
  <c r="C117" i="33" s="1"/>
  <c r="C118" i="33" s="1"/>
  <c r="C119" i="33" s="1"/>
  <c r="C120" i="33" s="1"/>
  <c r="C121" i="33" s="1"/>
  <c r="C122" i="33" s="1"/>
  <c r="C123" i="33" s="1"/>
  <c r="C124" i="33" s="1"/>
  <c r="C125" i="33" s="1"/>
  <c r="C126" i="33" s="1"/>
  <c r="C127" i="33" s="1"/>
  <c r="C128" i="33" s="1"/>
  <c r="C129" i="33" s="1"/>
  <c r="C130" i="33" s="1"/>
  <c r="C131" i="33" s="1"/>
  <c r="C132" i="33" s="1"/>
  <c r="C133" i="33" s="1"/>
  <c r="C134" i="33" s="1"/>
  <c r="C135" i="33" s="1"/>
  <c r="C136" i="33" s="1"/>
  <c r="C137" i="33" s="1"/>
  <c r="C138" i="33" s="1"/>
  <c r="C139" i="33" s="1"/>
  <c r="C140" i="33" s="1"/>
  <c r="C141" i="33" s="1"/>
  <c r="C142" i="33" s="1"/>
  <c r="C143" i="33" s="1"/>
  <c r="C144" i="33" s="1"/>
  <c r="C145" i="33" s="1"/>
  <c r="C146" i="33" s="1"/>
  <c r="C147" i="33" s="1"/>
  <c r="C148" i="33" s="1"/>
  <c r="C149" i="33" s="1"/>
  <c r="C150" i="33" s="1"/>
  <c r="C151" i="33" s="1"/>
  <c r="C152" i="33" s="1"/>
  <c r="C153" i="33" s="1"/>
  <c r="C154" i="33" s="1"/>
  <c r="C155" i="33" s="1"/>
  <c r="C156" i="33" s="1"/>
  <c r="C157" i="33" s="1"/>
  <c r="C158" i="33" s="1"/>
  <c r="C159" i="33" s="1"/>
  <c r="C160" i="33" s="1"/>
  <c r="C161" i="33" s="1"/>
  <c r="C162" i="33" s="1"/>
  <c r="C163" i="33" s="1"/>
  <c r="C164" i="33" s="1"/>
  <c r="C165" i="33" s="1"/>
  <c r="C166" i="33" s="1"/>
  <c r="C167" i="33" s="1"/>
  <c r="C168" i="33" s="1"/>
  <c r="C169" i="33" s="1"/>
  <c r="P17" i="33"/>
  <c r="O17" i="33"/>
  <c r="N17" i="33"/>
  <c r="M17" i="33"/>
  <c r="L17" i="33"/>
  <c r="K17" i="33"/>
  <c r="J17" i="33"/>
  <c r="I17" i="33"/>
  <c r="H17" i="33"/>
  <c r="G17" i="33"/>
  <c r="F17" i="33"/>
  <c r="E17" i="33"/>
  <c r="P16" i="33"/>
  <c r="O16" i="33"/>
  <c r="N16" i="33"/>
  <c r="M16" i="33"/>
  <c r="L16" i="33"/>
  <c r="K16" i="33"/>
  <c r="J16" i="33"/>
  <c r="I16" i="33"/>
  <c r="H16" i="33"/>
  <c r="G16" i="33"/>
  <c r="F16" i="33"/>
  <c r="E16" i="33"/>
  <c r="P15" i="33"/>
  <c r="O15" i="33"/>
  <c r="N15" i="33"/>
  <c r="M15" i="33"/>
  <c r="L15" i="33"/>
  <c r="K15" i="33"/>
  <c r="J15" i="33"/>
  <c r="I15" i="33"/>
  <c r="H15" i="33"/>
  <c r="G15" i="33"/>
  <c r="F15" i="33"/>
  <c r="E15" i="33"/>
  <c r="P14" i="33"/>
  <c r="O14" i="33"/>
  <c r="N14" i="33"/>
  <c r="M14" i="33"/>
  <c r="L14" i="33"/>
  <c r="K14" i="33"/>
  <c r="J14" i="33"/>
  <c r="I14" i="33"/>
  <c r="H14" i="33"/>
  <c r="G14" i="33"/>
  <c r="F14" i="33"/>
  <c r="E14" i="33"/>
  <c r="P13" i="33"/>
  <c r="O13" i="33"/>
  <c r="N13" i="33"/>
  <c r="M13" i="33"/>
  <c r="L13" i="33"/>
  <c r="K13" i="33"/>
  <c r="J13" i="33"/>
  <c r="I13" i="33"/>
  <c r="H13" i="33"/>
  <c r="G13" i="33"/>
  <c r="F13" i="33"/>
  <c r="E13" i="33"/>
  <c r="P12" i="33"/>
  <c r="O12" i="33"/>
  <c r="N12" i="33"/>
  <c r="M12" i="33"/>
  <c r="L12" i="33"/>
  <c r="K12" i="33"/>
  <c r="J12" i="33"/>
  <c r="I12" i="33"/>
  <c r="H12" i="33"/>
  <c r="G12" i="33"/>
  <c r="F12" i="33"/>
  <c r="E12" i="33"/>
  <c r="P11" i="33"/>
  <c r="O11" i="33"/>
  <c r="N11" i="33"/>
  <c r="M11" i="33"/>
  <c r="L11" i="33"/>
  <c r="K11" i="33"/>
  <c r="J11" i="33"/>
  <c r="I11" i="33"/>
  <c r="H11" i="33"/>
  <c r="G11" i="33"/>
  <c r="F11" i="33"/>
  <c r="E11" i="33"/>
  <c r="P10" i="33"/>
  <c r="O10" i="33"/>
  <c r="N10" i="33"/>
  <c r="M10" i="33"/>
  <c r="L10" i="33"/>
  <c r="K10" i="33"/>
  <c r="J10" i="33"/>
  <c r="I10" i="33"/>
  <c r="H10" i="33"/>
  <c r="G10" i="33"/>
  <c r="F10" i="33"/>
  <c r="E10" i="33"/>
  <c r="P9" i="33"/>
  <c r="O9" i="33"/>
  <c r="N9" i="33"/>
  <c r="M9" i="33"/>
  <c r="L9" i="33"/>
  <c r="K9" i="33"/>
  <c r="J9" i="33"/>
  <c r="I9" i="33"/>
  <c r="H9" i="33"/>
  <c r="G9" i="33"/>
  <c r="F9" i="33"/>
  <c r="E9" i="33"/>
  <c r="P8" i="33"/>
  <c r="O8" i="33"/>
  <c r="N8" i="33"/>
  <c r="M8" i="33"/>
  <c r="L8" i="33"/>
  <c r="K8" i="33"/>
  <c r="J8" i="33"/>
  <c r="I8" i="33"/>
  <c r="H8" i="33"/>
  <c r="G8" i="33"/>
  <c r="F8" i="33"/>
  <c r="E8" i="33"/>
  <c r="P7" i="33"/>
  <c r="O7" i="33"/>
  <c r="N7" i="33"/>
  <c r="M7" i="33"/>
  <c r="L7" i="33"/>
  <c r="K7" i="33"/>
  <c r="J7" i="33"/>
  <c r="I7" i="33"/>
  <c r="H7" i="33"/>
  <c r="G7" i="33"/>
  <c r="F7" i="33"/>
  <c r="E7" i="33"/>
  <c r="B7" i="33"/>
  <c r="B8" i="33" s="1"/>
  <c r="B9" i="33" s="1"/>
  <c r="B10" i="33" s="1"/>
  <c r="B11" i="33" s="1"/>
  <c r="B12" i="33" s="1"/>
  <c r="B13" i="33" s="1"/>
  <c r="B14" i="33" s="1"/>
  <c r="B15" i="33" s="1"/>
  <c r="B16" i="33" s="1"/>
  <c r="B17" i="33" s="1"/>
  <c r="A7" i="33"/>
  <c r="A8" i="33" s="1"/>
  <c r="A9" i="33" s="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A83" i="33" s="1"/>
  <c r="A84" i="33" s="1"/>
  <c r="A85" i="33" s="1"/>
  <c r="A86" i="33" s="1"/>
  <c r="A87" i="33" s="1"/>
  <c r="A88" i="33" s="1"/>
  <c r="A89" i="33" s="1"/>
  <c r="A90" i="33" s="1"/>
  <c r="A91" i="33" s="1"/>
  <c r="A92" i="33" s="1"/>
  <c r="A93" i="33" s="1"/>
  <c r="A94" i="33" s="1"/>
  <c r="A95" i="33" s="1"/>
  <c r="A96" i="33" s="1"/>
  <c r="A97" i="33" s="1"/>
  <c r="A98" i="33" s="1"/>
  <c r="A99" i="33" s="1"/>
  <c r="A100" i="33" s="1"/>
  <c r="A101" i="33" s="1"/>
  <c r="A102" i="33" s="1"/>
  <c r="A103" i="33" s="1"/>
  <c r="A104" i="33" s="1"/>
  <c r="A105" i="33" s="1"/>
  <c r="A106" i="33" s="1"/>
  <c r="A107" i="33" s="1"/>
  <c r="A108" i="33" s="1"/>
  <c r="A109" i="33" s="1"/>
  <c r="A110" i="33" s="1"/>
  <c r="A111" i="33" s="1"/>
  <c r="A112" i="33" s="1"/>
  <c r="A113" i="33" s="1"/>
  <c r="A114" i="33" s="1"/>
  <c r="A115" i="33" s="1"/>
  <c r="A116" i="33" s="1"/>
  <c r="A117" i="33" s="1"/>
  <c r="A118" i="33" s="1"/>
  <c r="A119" i="33" s="1"/>
  <c r="A120" i="33" s="1"/>
  <c r="A121" i="33" s="1"/>
  <c r="A122" i="33" s="1"/>
  <c r="A123" i="33" s="1"/>
  <c r="A124" i="33" s="1"/>
  <c r="A125" i="33" s="1"/>
  <c r="A126" i="33" s="1"/>
  <c r="A127" i="33" s="1"/>
  <c r="A128" i="33" s="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152" i="33" s="1"/>
  <c r="A153" i="33" s="1"/>
  <c r="A154" i="33" s="1"/>
  <c r="A155" i="33" s="1"/>
  <c r="A156" i="33" s="1"/>
  <c r="A157" i="33" s="1"/>
  <c r="A158" i="33" s="1"/>
  <c r="A159" i="33" s="1"/>
  <c r="A160" i="33" s="1"/>
  <c r="A161" i="33" s="1"/>
  <c r="A162" i="33" s="1"/>
  <c r="A163" i="33" s="1"/>
  <c r="A164" i="33" s="1"/>
  <c r="A165" i="33" s="1"/>
  <c r="A166" i="33" s="1"/>
  <c r="A167" i="33" s="1"/>
  <c r="A168" i="33" s="1"/>
  <c r="A169" i="33" s="1"/>
  <c r="A170" i="33" s="1"/>
  <c r="P6" i="33"/>
  <c r="O6" i="33"/>
  <c r="N6" i="33"/>
  <c r="M6" i="33"/>
  <c r="L6" i="33"/>
  <c r="K6" i="33"/>
  <c r="J6" i="33"/>
  <c r="I6" i="33"/>
  <c r="H6" i="33"/>
  <c r="G6" i="33"/>
  <c r="F6" i="33"/>
  <c r="E6" i="33"/>
  <c r="C3" i="33"/>
  <c r="B3" i="33"/>
  <c r="C2" i="33"/>
  <c r="B2" i="33"/>
  <c r="C1" i="33"/>
  <c r="B1" i="33"/>
  <c r="C25" i="32"/>
  <c r="C26" i="32" s="1"/>
  <c r="C27" i="32" s="1"/>
  <c r="C28" i="32" s="1"/>
  <c r="C29" i="32" s="1"/>
  <c r="C30" i="32" s="1"/>
  <c r="C31" i="32" s="1"/>
  <c r="C32" i="32" s="1"/>
  <c r="C33" i="32" s="1"/>
  <c r="C34" i="32" s="1"/>
  <c r="C35" i="32" s="1"/>
  <c r="C36" i="32" s="1"/>
  <c r="C37" i="32" s="1"/>
  <c r="C38" i="32" s="1"/>
  <c r="C39" i="32" s="1"/>
  <c r="C40" i="32" s="1"/>
  <c r="C41" i="32" s="1"/>
  <c r="C42" i="32" s="1"/>
  <c r="C43" i="32" s="1"/>
  <c r="C44" i="32" s="1"/>
  <c r="C45" i="32" s="1"/>
  <c r="C46" i="32" s="1"/>
  <c r="C47" i="32" s="1"/>
  <c r="C48" i="32" s="1"/>
  <c r="C49" i="32" s="1"/>
  <c r="C50" i="32" s="1"/>
  <c r="C51" i="32" s="1"/>
  <c r="C52" i="32" s="1"/>
  <c r="C53" i="32" s="1"/>
  <c r="C54" i="32" s="1"/>
  <c r="C55" i="32" s="1"/>
  <c r="C56" i="32" s="1"/>
  <c r="C57" i="32" s="1"/>
  <c r="C58" i="32" s="1"/>
  <c r="C59" i="32" s="1"/>
  <c r="C60" i="32" s="1"/>
  <c r="C61" i="32" s="1"/>
  <c r="C62" i="32" s="1"/>
  <c r="C63" i="32" s="1"/>
  <c r="C64" i="32" s="1"/>
  <c r="C65" i="32" s="1"/>
  <c r="C66" i="32" s="1"/>
  <c r="C67" i="32" s="1"/>
  <c r="C68" i="32" s="1"/>
  <c r="C69" i="32" s="1"/>
  <c r="C70" i="32" s="1"/>
  <c r="C71" i="32" s="1"/>
  <c r="C72" i="32" s="1"/>
  <c r="C73" i="32" s="1"/>
  <c r="C74" i="32" s="1"/>
  <c r="C75" i="32" s="1"/>
  <c r="C76" i="32" s="1"/>
  <c r="C77" i="32" s="1"/>
  <c r="C78" i="32" s="1"/>
  <c r="C79" i="32" s="1"/>
  <c r="C80" i="32" s="1"/>
  <c r="C81" i="32" s="1"/>
  <c r="C82" i="32" s="1"/>
  <c r="C83" i="32" s="1"/>
  <c r="C84" i="32" s="1"/>
  <c r="C85" i="32" s="1"/>
  <c r="C86" i="32" s="1"/>
  <c r="C87" i="32" s="1"/>
  <c r="C88" i="32" s="1"/>
  <c r="C89" i="32" s="1"/>
  <c r="C90" i="32" s="1"/>
  <c r="C91" i="32" s="1"/>
  <c r="C92" i="32" s="1"/>
  <c r="C93" i="32" s="1"/>
  <c r="C94" i="32" s="1"/>
  <c r="C95" i="32" s="1"/>
  <c r="C96" i="32" s="1"/>
  <c r="C97" i="32" s="1"/>
  <c r="C98" i="32" s="1"/>
  <c r="C99" i="32" s="1"/>
  <c r="C100" i="32" s="1"/>
  <c r="C101" i="32" s="1"/>
  <c r="C102" i="32" s="1"/>
  <c r="C103" i="32" s="1"/>
  <c r="C104" i="32" s="1"/>
  <c r="C105" i="32" s="1"/>
  <c r="C106" i="32" s="1"/>
  <c r="C107" i="32" s="1"/>
  <c r="C108" i="32" s="1"/>
  <c r="C109" i="32" s="1"/>
  <c r="C110" i="32" s="1"/>
  <c r="C111" i="32" s="1"/>
  <c r="C112" i="32" s="1"/>
  <c r="C113" i="32" s="1"/>
  <c r="C114" i="32" s="1"/>
  <c r="C115" i="32" s="1"/>
  <c r="C116" i="32" s="1"/>
  <c r="C117" i="32" s="1"/>
  <c r="C118" i="32" s="1"/>
  <c r="C119" i="32" s="1"/>
  <c r="C120" i="32" s="1"/>
  <c r="C121" i="32" s="1"/>
  <c r="C122" i="32" s="1"/>
  <c r="C123" i="32" s="1"/>
  <c r="C124" i="32" s="1"/>
  <c r="C125" i="32" s="1"/>
  <c r="C126" i="32" s="1"/>
  <c r="C127" i="32" s="1"/>
  <c r="C128" i="32" s="1"/>
  <c r="C129" i="32" s="1"/>
  <c r="C130" i="32" s="1"/>
  <c r="C131" i="32" s="1"/>
  <c r="C132" i="32" s="1"/>
  <c r="C133" i="32" s="1"/>
  <c r="C134" i="32" s="1"/>
  <c r="C135" i="32" s="1"/>
  <c r="C136" i="32" s="1"/>
  <c r="C137" i="32" s="1"/>
  <c r="C138" i="32" s="1"/>
  <c r="C139" i="32" s="1"/>
  <c r="C140" i="32" s="1"/>
  <c r="C141" i="32" s="1"/>
  <c r="C142" i="32" s="1"/>
  <c r="C143" i="32" s="1"/>
  <c r="C144" i="32" s="1"/>
  <c r="C145" i="32" s="1"/>
  <c r="C146" i="32" s="1"/>
  <c r="C147" i="32" s="1"/>
  <c r="C148" i="32" s="1"/>
  <c r="C149" i="32" s="1"/>
  <c r="C150" i="32" s="1"/>
  <c r="C151" i="32" s="1"/>
  <c r="C152" i="32" s="1"/>
  <c r="C153" i="32" s="1"/>
  <c r="C154" i="32" s="1"/>
  <c r="C155" i="32" s="1"/>
  <c r="C156" i="32" s="1"/>
  <c r="C157" i="32" s="1"/>
  <c r="C158" i="32" s="1"/>
  <c r="C159" i="32" s="1"/>
  <c r="C160" i="32" s="1"/>
  <c r="C161" i="32" s="1"/>
  <c r="C162" i="32" s="1"/>
  <c r="C163" i="32" s="1"/>
  <c r="C164" i="32" s="1"/>
  <c r="C165" i="32" s="1"/>
  <c r="C166" i="32" s="1"/>
  <c r="C167" i="32" s="1"/>
  <c r="C168" i="32" s="1"/>
  <c r="C169" i="32" s="1"/>
  <c r="C170" i="32" s="1"/>
  <c r="C171" i="32" s="1"/>
  <c r="C172" i="32" s="1"/>
  <c r="C173" i="32" s="1"/>
  <c r="C3" i="32"/>
  <c r="B3" i="32"/>
  <c r="C2" i="32"/>
  <c r="B2" i="32"/>
  <c r="C1" i="32"/>
  <c r="B1" i="32"/>
  <c r="C26" i="30"/>
  <c r="C27" i="30" s="1"/>
  <c r="C28" i="30" s="1"/>
  <c r="C29" i="30" s="1"/>
  <c r="C30" i="30" s="1"/>
  <c r="C31" i="30" s="1"/>
  <c r="C32" i="30" s="1"/>
  <c r="C33" i="30" s="1"/>
  <c r="C34" i="30" s="1"/>
  <c r="C35" i="30" s="1"/>
  <c r="C36" i="30" s="1"/>
  <c r="C37" i="30" s="1"/>
  <c r="C38" i="30" s="1"/>
  <c r="C39" i="30" s="1"/>
  <c r="C40" i="30" s="1"/>
  <c r="C41" i="30" s="1"/>
  <c r="C42" i="30" s="1"/>
  <c r="C43" i="30" s="1"/>
  <c r="C44" i="30" s="1"/>
  <c r="C45" i="30" s="1"/>
  <c r="C46" i="30" s="1"/>
  <c r="C47" i="30" s="1"/>
  <c r="C48" i="30" s="1"/>
  <c r="C49" i="30" s="1"/>
  <c r="C50" i="30" s="1"/>
  <c r="C51" i="30" s="1"/>
  <c r="C52" i="30" s="1"/>
  <c r="C53" i="30" s="1"/>
  <c r="C54" i="30" s="1"/>
  <c r="C55" i="30" s="1"/>
  <c r="C56" i="30" s="1"/>
  <c r="C57" i="30" s="1"/>
  <c r="C58" i="30" s="1"/>
  <c r="C59" i="30" s="1"/>
  <c r="C60" i="30" s="1"/>
  <c r="C61" i="30" s="1"/>
  <c r="C62" i="30" s="1"/>
  <c r="C63" i="30" s="1"/>
  <c r="C64" i="30" s="1"/>
  <c r="C65" i="30" s="1"/>
  <c r="C66" i="30" s="1"/>
  <c r="C67" i="30" s="1"/>
  <c r="C68" i="30" s="1"/>
  <c r="C69" i="30" s="1"/>
  <c r="C70" i="30" s="1"/>
  <c r="C71" i="30" s="1"/>
  <c r="C72" i="30" s="1"/>
  <c r="C73" i="30" s="1"/>
  <c r="C74" i="30" s="1"/>
  <c r="C75" i="30" s="1"/>
  <c r="C76" i="30" s="1"/>
  <c r="C77" i="30" s="1"/>
  <c r="C78" i="30" s="1"/>
  <c r="C79" i="30" s="1"/>
  <c r="C80" i="30" s="1"/>
  <c r="C81" i="30" s="1"/>
  <c r="C82" i="30" s="1"/>
  <c r="C83" i="30" s="1"/>
  <c r="C84" i="30" s="1"/>
  <c r="C85" i="30" s="1"/>
  <c r="C86" i="30" s="1"/>
  <c r="C87" i="30" s="1"/>
  <c r="C88" i="30" s="1"/>
  <c r="C89" i="30" s="1"/>
  <c r="C90" i="30" s="1"/>
  <c r="C91" i="30" s="1"/>
  <c r="C92" i="30" s="1"/>
  <c r="C93" i="30" s="1"/>
  <c r="C94" i="30" s="1"/>
  <c r="C95" i="30" s="1"/>
  <c r="C96" i="30" s="1"/>
  <c r="C97" i="30" s="1"/>
  <c r="C98" i="30" s="1"/>
  <c r="C99" i="30" s="1"/>
  <c r="C100" i="30" s="1"/>
  <c r="C101" i="30" s="1"/>
  <c r="C102" i="30" s="1"/>
  <c r="C103" i="30" s="1"/>
  <c r="C104" i="30" s="1"/>
  <c r="C105" i="30" s="1"/>
  <c r="C106" i="30" s="1"/>
  <c r="C107" i="30" s="1"/>
  <c r="C108" i="30" s="1"/>
  <c r="C109" i="30" s="1"/>
  <c r="C110" i="30" s="1"/>
  <c r="C111" i="30" s="1"/>
  <c r="C112" i="30" s="1"/>
  <c r="C113" i="30" s="1"/>
  <c r="C114" i="30" s="1"/>
  <c r="C115" i="30" s="1"/>
  <c r="C116" i="30" s="1"/>
  <c r="C117" i="30" s="1"/>
  <c r="C118" i="30" s="1"/>
  <c r="C119" i="30" s="1"/>
  <c r="C120" i="30" s="1"/>
  <c r="C121" i="30" s="1"/>
  <c r="C122" i="30" s="1"/>
  <c r="C123" i="30" s="1"/>
  <c r="C124" i="30" s="1"/>
  <c r="C125" i="30" s="1"/>
  <c r="C126" i="30" s="1"/>
  <c r="C127" i="30" s="1"/>
  <c r="C128" i="30" s="1"/>
  <c r="C129" i="30" s="1"/>
  <c r="C130" i="30" s="1"/>
  <c r="C131" i="30" s="1"/>
  <c r="C132" i="30" s="1"/>
  <c r="C133" i="30" s="1"/>
  <c r="C134" i="30" s="1"/>
  <c r="C135" i="30" s="1"/>
  <c r="C136" i="30" s="1"/>
  <c r="C137" i="30" s="1"/>
  <c r="C138" i="30" s="1"/>
  <c r="C139" i="30" s="1"/>
  <c r="C140" i="30" s="1"/>
  <c r="C141" i="30" s="1"/>
  <c r="C142" i="30" s="1"/>
  <c r="C143" i="30" s="1"/>
  <c r="C144" i="30" s="1"/>
  <c r="C145" i="30" s="1"/>
  <c r="C146" i="30" s="1"/>
  <c r="C147" i="30" s="1"/>
  <c r="C148" i="30" s="1"/>
  <c r="C149" i="30" s="1"/>
  <c r="C150" i="30" s="1"/>
  <c r="C151" i="30" s="1"/>
  <c r="C152" i="30" s="1"/>
  <c r="C153" i="30" s="1"/>
  <c r="C154" i="30" s="1"/>
  <c r="C155" i="30" s="1"/>
  <c r="C156" i="30" s="1"/>
  <c r="C157" i="30" s="1"/>
  <c r="C158" i="30" s="1"/>
  <c r="C159" i="30" s="1"/>
  <c r="C160" i="30" s="1"/>
  <c r="C161" i="30" s="1"/>
  <c r="C162" i="30" s="1"/>
  <c r="C163" i="30" s="1"/>
  <c r="C164" i="30" s="1"/>
  <c r="C165" i="30" s="1"/>
  <c r="C166" i="30" s="1"/>
  <c r="C167" i="30" s="1"/>
  <c r="C168" i="30" s="1"/>
  <c r="C169" i="30" s="1"/>
  <c r="C170" i="30" s="1"/>
  <c r="C171" i="30" s="1"/>
  <c r="C172" i="30" s="1"/>
  <c r="C173" i="30" s="1"/>
  <c r="C174" i="30" s="1"/>
  <c r="C3" i="30"/>
  <c r="B3" i="30"/>
  <c r="C2" i="30"/>
  <c r="B2" i="30"/>
  <c r="C1" i="30"/>
  <c r="B1" i="30"/>
  <c r="E6" i="21"/>
  <c r="F6" i="21"/>
  <c r="G6" i="21"/>
  <c r="H6" i="21"/>
  <c r="I6" i="21"/>
  <c r="J6" i="21"/>
  <c r="K6" i="21"/>
  <c r="L6" i="21"/>
  <c r="M6" i="21"/>
  <c r="N6" i="21"/>
  <c r="O6" i="21"/>
  <c r="P6" i="21"/>
  <c r="E7" i="21"/>
  <c r="F7" i="21"/>
  <c r="G7" i="21"/>
  <c r="H7" i="21"/>
  <c r="I7" i="21"/>
  <c r="J7" i="21"/>
  <c r="K7" i="21"/>
  <c r="L7" i="21"/>
  <c r="M7" i="21"/>
  <c r="N7" i="21"/>
  <c r="O7" i="21"/>
  <c r="P7" i="21"/>
  <c r="E8" i="21"/>
  <c r="F8" i="21"/>
  <c r="G8" i="21"/>
  <c r="H8" i="21"/>
  <c r="I8" i="21"/>
  <c r="J8" i="21"/>
  <c r="K8" i="21"/>
  <c r="L8" i="21"/>
  <c r="M8" i="21"/>
  <c r="N8" i="21"/>
  <c r="O8" i="21"/>
  <c r="P8" i="21"/>
  <c r="E6" i="20"/>
  <c r="F6" i="20"/>
  <c r="E7" i="20"/>
  <c r="E8" i="20"/>
  <c r="F8" i="20"/>
  <c r="C45" i="28" l="1"/>
  <c r="C46" i="28" s="1"/>
  <c r="C47" i="28" s="1"/>
  <c r="C48" i="28" s="1"/>
  <c r="C49" i="28" s="1"/>
  <c r="C50" i="28" s="1"/>
  <c r="C51" i="28" s="1"/>
  <c r="C52" i="28" s="1"/>
  <c r="C53" i="28" s="1"/>
  <c r="C54" i="28" s="1"/>
  <c r="C55" i="28" s="1"/>
  <c r="C56" i="28" s="1"/>
  <c r="C57" i="28" s="1"/>
  <c r="C58" i="28" s="1"/>
  <c r="C59" i="28" s="1"/>
  <c r="C60" i="28" s="1"/>
  <c r="C61" i="28" s="1"/>
  <c r="C62" i="28" s="1"/>
  <c r="C63" i="28" s="1"/>
  <c r="C64" i="28" s="1"/>
  <c r="C65" i="28" s="1"/>
  <c r="C66" i="28" s="1"/>
  <c r="C67" i="28" s="1"/>
  <c r="C68" i="28" s="1"/>
  <c r="C69" i="28" s="1"/>
  <c r="C70" i="28" s="1"/>
  <c r="C71" i="28" s="1"/>
  <c r="C72" i="28" s="1"/>
  <c r="C73" i="28" s="1"/>
  <c r="C74" i="28" s="1"/>
  <c r="C75" i="28" s="1"/>
  <c r="C76" i="28" s="1"/>
  <c r="C77" i="28" s="1"/>
  <c r="C78" i="28" s="1"/>
  <c r="C79" i="28" s="1"/>
  <c r="C80" i="28" s="1"/>
  <c r="C81" i="28" s="1"/>
  <c r="C82" i="28" s="1"/>
  <c r="C83" i="28" s="1"/>
  <c r="C84" i="28" s="1"/>
  <c r="C85" i="28" s="1"/>
  <c r="C86" i="28" s="1"/>
  <c r="C87" i="28" s="1"/>
  <c r="C88" i="28" s="1"/>
  <c r="C89" i="28" s="1"/>
  <c r="C90" i="28" s="1"/>
  <c r="C91" i="28" s="1"/>
  <c r="C92" i="28" s="1"/>
  <c r="C93" i="28" s="1"/>
  <c r="C94" i="28" s="1"/>
  <c r="C95" i="28" s="1"/>
  <c r="C96" i="28" s="1"/>
  <c r="C97" i="28" s="1"/>
  <c r="C98" i="28" s="1"/>
  <c r="C99" i="28" s="1"/>
  <c r="C100" i="28" s="1"/>
  <c r="C101" i="28" s="1"/>
  <c r="C102" i="28" s="1"/>
  <c r="C103" i="28" s="1"/>
  <c r="C104" i="28" s="1"/>
  <c r="C105" i="28" s="1"/>
  <c r="C106" i="28" s="1"/>
  <c r="C107" i="28" s="1"/>
  <c r="C108" i="28" s="1"/>
  <c r="C109" i="28" s="1"/>
  <c r="C110" i="28" s="1"/>
  <c r="C111" i="28" s="1"/>
  <c r="C112" i="28" s="1"/>
  <c r="C113" i="28" s="1"/>
  <c r="C114" i="28" s="1"/>
  <c r="C115" i="28" s="1"/>
  <c r="C116" i="28" s="1"/>
  <c r="C117" i="28" s="1"/>
  <c r="C118" i="28" s="1"/>
  <c r="C119" i="28" s="1"/>
  <c r="C120" i="28" s="1"/>
  <c r="C121" i="28" s="1"/>
  <c r="C122" i="28" s="1"/>
  <c r="C123" i="28" s="1"/>
  <c r="C124" i="28" s="1"/>
  <c r="C125" i="28" s="1"/>
  <c r="C126" i="28" s="1"/>
  <c r="C127" i="28" s="1"/>
  <c r="C128" i="28" s="1"/>
  <c r="C129" i="28" s="1"/>
  <c r="C130" i="28" s="1"/>
  <c r="C131" i="28" s="1"/>
  <c r="C132" i="28" s="1"/>
  <c r="C133" i="28" s="1"/>
  <c r="C134" i="28" s="1"/>
  <c r="C135" i="28" s="1"/>
  <c r="C136" i="28" s="1"/>
  <c r="C137" i="28" s="1"/>
  <c r="C138" i="28" s="1"/>
  <c r="C139" i="28" s="1"/>
  <c r="C140" i="28" s="1"/>
  <c r="C141" i="28" s="1"/>
  <c r="C142" i="28" s="1"/>
  <c r="C143" i="28" s="1"/>
  <c r="C144" i="28" s="1"/>
  <c r="C145" i="28" s="1"/>
  <c r="C146" i="28" s="1"/>
  <c r="C147" i="28" s="1"/>
  <c r="C148" i="28" s="1"/>
  <c r="C149" i="28" s="1"/>
  <c r="C150" i="28" s="1"/>
  <c r="C151" i="28" s="1"/>
  <c r="C152" i="28" s="1"/>
  <c r="C153" i="28" s="1"/>
  <c r="C154" i="28" s="1"/>
  <c r="C155" i="28" s="1"/>
  <c r="C156" i="28" s="1"/>
  <c r="C157" i="28" s="1"/>
  <c r="C158" i="28" s="1"/>
  <c r="C159" i="28" s="1"/>
  <c r="C160" i="28" s="1"/>
  <c r="C161" i="28" s="1"/>
  <c r="C162" i="28" s="1"/>
  <c r="C163" i="28" s="1"/>
  <c r="C164" i="28" s="1"/>
  <c r="C165" i="28" s="1"/>
  <c r="C166" i="28" s="1"/>
  <c r="C167" i="28" s="1"/>
  <c r="C168" i="28" s="1"/>
  <c r="C169" i="28" s="1"/>
  <c r="C170" i="28" s="1"/>
  <c r="C171" i="28" s="1"/>
  <c r="C172" i="28" s="1"/>
  <c r="C173" i="28" s="1"/>
  <c r="C174" i="28" s="1"/>
  <c r="A24" i="28"/>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A75" i="28" s="1"/>
  <c r="A76" i="28" s="1"/>
  <c r="A77" i="28" s="1"/>
  <c r="A78" i="28" s="1"/>
  <c r="A79" i="28" s="1"/>
  <c r="A80" i="28" s="1"/>
  <c r="A81" i="28" s="1"/>
  <c r="A82" i="28" s="1"/>
  <c r="A83" i="28" s="1"/>
  <c r="A84" i="28" s="1"/>
  <c r="A85" i="28" s="1"/>
  <c r="A86" i="28" s="1"/>
  <c r="A87" i="28" s="1"/>
  <c r="A88" i="28" s="1"/>
  <c r="A89" i="28" s="1"/>
  <c r="A90" i="28" s="1"/>
  <c r="A91" i="28" s="1"/>
  <c r="A92" i="28" s="1"/>
  <c r="A93" i="28" s="1"/>
  <c r="A94" i="28" s="1"/>
  <c r="A95" i="28" s="1"/>
  <c r="A96" i="28" s="1"/>
  <c r="A97" i="28" s="1"/>
  <c r="A98" i="28" s="1"/>
  <c r="A99" i="28" s="1"/>
  <c r="A100" i="28" s="1"/>
  <c r="A101" i="28" s="1"/>
  <c r="A102" i="28" s="1"/>
  <c r="A103" i="28" s="1"/>
  <c r="A104" i="28" s="1"/>
  <c r="A105" i="28" s="1"/>
  <c r="A106" i="28" s="1"/>
  <c r="A107" i="28" s="1"/>
  <c r="A108" i="28" s="1"/>
  <c r="A109" i="28" s="1"/>
  <c r="A110" i="28" s="1"/>
  <c r="A111" i="28" s="1"/>
  <c r="A112" i="28" s="1"/>
  <c r="A113" i="28" s="1"/>
  <c r="A114" i="28" s="1"/>
  <c r="A115" i="28" s="1"/>
  <c r="A116" i="28" s="1"/>
  <c r="A117" i="28" s="1"/>
  <c r="A118" i="28" s="1"/>
  <c r="A119" i="28" s="1"/>
  <c r="A120" i="28" s="1"/>
  <c r="A121" i="28" s="1"/>
  <c r="A122" i="28" s="1"/>
  <c r="A123" i="28" s="1"/>
  <c r="A124" i="28" s="1"/>
  <c r="A125" i="28" s="1"/>
  <c r="A126" i="28" s="1"/>
  <c r="A127" i="28" s="1"/>
  <c r="A128" i="28" s="1"/>
  <c r="A129" i="28" s="1"/>
  <c r="A130" i="28" s="1"/>
  <c r="A131" i="28" s="1"/>
  <c r="A132" i="28" s="1"/>
  <c r="A133" i="28" s="1"/>
  <c r="A134" i="28" s="1"/>
  <c r="A135" i="28" s="1"/>
  <c r="A136" i="28" s="1"/>
  <c r="A137" i="28" s="1"/>
  <c r="A138" i="28" s="1"/>
  <c r="A139" i="28" s="1"/>
  <c r="A140" i="28" s="1"/>
  <c r="A141" i="28" s="1"/>
  <c r="A142" i="28" s="1"/>
  <c r="A143" i="28" s="1"/>
  <c r="A144" i="28" s="1"/>
  <c r="A145" i="28" s="1"/>
  <c r="A146" i="28" s="1"/>
  <c r="A147" i="28" s="1"/>
  <c r="A148" i="28" s="1"/>
  <c r="A149" i="28" s="1"/>
  <c r="A150" i="28" s="1"/>
  <c r="A151" i="28" s="1"/>
  <c r="A152" i="28" s="1"/>
  <c r="A153" i="28" s="1"/>
  <c r="A154" i="28" s="1"/>
  <c r="A155" i="28" s="1"/>
  <c r="A156" i="28" s="1"/>
  <c r="A157" i="28" s="1"/>
  <c r="A158" i="28" s="1"/>
  <c r="A159" i="28" s="1"/>
  <c r="A160" i="28" s="1"/>
  <c r="A161" i="28" s="1"/>
  <c r="A162" i="28" s="1"/>
  <c r="A163" i="28" s="1"/>
  <c r="A164" i="28" s="1"/>
  <c r="A165" i="28" s="1"/>
  <c r="A166" i="28" s="1"/>
  <c r="A167" i="28" s="1"/>
  <c r="A168" i="28" s="1"/>
  <c r="A169" i="28" s="1"/>
  <c r="A170" i="28" s="1"/>
  <c r="A171" i="28" s="1"/>
  <c r="A172" i="28" s="1"/>
  <c r="A173" i="28" s="1"/>
  <c r="A174" i="28" s="1"/>
  <c r="A175" i="28" s="1"/>
  <c r="J8" i="28"/>
  <c r="D8" i="28"/>
  <c r="J7" i="28"/>
  <c r="D7" i="28"/>
  <c r="J6" i="28"/>
  <c r="D6" i="28"/>
  <c r="B3" i="28"/>
  <c r="A3" i="28"/>
  <c r="B2" i="28"/>
  <c r="A2" i="28"/>
  <c r="B1" i="28"/>
  <c r="A1" i="28"/>
  <c r="B26" i="19" l="1"/>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3" i="19"/>
  <c r="A3" i="19"/>
  <c r="B2" i="19"/>
  <c r="A2" i="19"/>
  <c r="B1" i="19"/>
  <c r="A1" i="19"/>
  <c r="O7" i="27"/>
  <c r="O6" i="27"/>
  <c r="N11" i="27"/>
  <c r="K11" i="27"/>
  <c r="H11" i="27"/>
  <c r="N10" i="27"/>
  <c r="K10" i="27"/>
  <c r="H10" i="27"/>
  <c r="N9" i="27"/>
  <c r="K9" i="27"/>
  <c r="H9" i="27"/>
  <c r="K8" i="27"/>
  <c r="H8" i="27"/>
  <c r="N7" i="27"/>
  <c r="K7" i="27"/>
  <c r="H7" i="27"/>
  <c r="N6" i="27"/>
  <c r="K6" i="27"/>
  <c r="H6" i="27"/>
  <c r="A7" i="27"/>
  <c r="B3" i="27"/>
  <c r="A3" i="27"/>
  <c r="B2" i="27"/>
  <c r="A2" i="27"/>
  <c r="B1" i="27"/>
  <c r="A1" i="27"/>
  <c r="A7" i="18" l="1"/>
  <c r="A7" i="21"/>
  <c r="A7" i="30"/>
  <c r="A7" i="20"/>
  <c r="A7" i="32"/>
  <c r="A8" i="27"/>
  <c r="A7" i="19"/>
  <c r="E8" i="19"/>
  <c r="A1" i="18"/>
  <c r="B1" i="18"/>
  <c r="A2" i="18"/>
  <c r="B2" i="18"/>
  <c r="A3" i="18"/>
  <c r="B3" i="18"/>
  <c r="E6" i="18"/>
  <c r="F6" i="18"/>
  <c r="G6" i="18"/>
  <c r="H6" i="18"/>
  <c r="I6" i="18"/>
  <c r="J6" i="18"/>
  <c r="K6" i="18"/>
  <c r="L6" i="18"/>
  <c r="M6" i="18"/>
  <c r="N6" i="18"/>
  <c r="O6" i="18"/>
  <c r="P6" i="18"/>
  <c r="E7" i="18"/>
  <c r="F7" i="18"/>
  <c r="G7" i="18"/>
  <c r="H7" i="18"/>
  <c r="I7" i="18"/>
  <c r="J7" i="18"/>
  <c r="K7" i="18"/>
  <c r="L7" i="18"/>
  <c r="M7" i="18"/>
  <c r="N7" i="18"/>
  <c r="O7" i="18"/>
  <c r="P7" i="18"/>
  <c r="E8" i="18"/>
  <c r="F8" i="18"/>
  <c r="G8" i="18"/>
  <c r="H8" i="18"/>
  <c r="I8" i="18"/>
  <c r="J8" i="18"/>
  <c r="K8" i="18"/>
  <c r="L8" i="18"/>
  <c r="M8" i="18"/>
  <c r="N8" i="18"/>
  <c r="O8" i="18"/>
  <c r="P8" i="18"/>
  <c r="E6" i="19"/>
  <c r="H6" i="19"/>
  <c r="K6" i="19"/>
  <c r="N6" i="19"/>
  <c r="Q6" i="19"/>
  <c r="T6" i="19"/>
  <c r="W6" i="19"/>
  <c r="Z6" i="19"/>
  <c r="AC6" i="19"/>
  <c r="AF6" i="19"/>
  <c r="AI6" i="19"/>
  <c r="AL6" i="19"/>
  <c r="E7" i="19"/>
  <c r="H7" i="19"/>
  <c r="K7" i="19"/>
  <c r="N7" i="19"/>
  <c r="Q7" i="19"/>
  <c r="T7" i="19"/>
  <c r="W7" i="19"/>
  <c r="Z7" i="19"/>
  <c r="AC7" i="19"/>
  <c r="AF7" i="19"/>
  <c r="AI7" i="19"/>
  <c r="AL7" i="19"/>
  <c r="H8" i="19"/>
  <c r="K8" i="19"/>
  <c r="N8" i="19"/>
  <c r="Q8" i="19"/>
  <c r="T8" i="19"/>
  <c r="W8" i="19"/>
  <c r="Z8" i="19"/>
  <c r="AC8" i="19"/>
  <c r="AF8" i="19"/>
  <c r="AI8" i="19"/>
  <c r="AL8" i="19"/>
  <c r="A1" i="20"/>
  <c r="B1" i="20"/>
  <c r="A2" i="20"/>
  <c r="B2" i="20"/>
  <c r="A3" i="20"/>
  <c r="B3" i="20"/>
  <c r="B1" i="21"/>
  <c r="C1" i="21"/>
  <c r="B2" i="21"/>
  <c r="C2" i="21"/>
  <c r="B3" i="21"/>
  <c r="C3" i="21"/>
  <c r="E9" i="21"/>
  <c r="F9" i="21"/>
  <c r="G9" i="21"/>
  <c r="H9" i="21"/>
  <c r="I9" i="21"/>
  <c r="J9" i="21"/>
  <c r="K9" i="21"/>
  <c r="L9" i="21"/>
  <c r="M9" i="21"/>
  <c r="N9" i="21"/>
  <c r="O9" i="21"/>
  <c r="P9" i="21"/>
  <c r="E10" i="21"/>
  <c r="F10" i="21"/>
  <c r="G10" i="21"/>
  <c r="H10" i="21"/>
  <c r="I10" i="21"/>
  <c r="J10" i="21"/>
  <c r="K10" i="21"/>
  <c r="L10" i="21"/>
  <c r="M10" i="21"/>
  <c r="N10" i="21"/>
  <c r="O10" i="21"/>
  <c r="P10" i="21"/>
  <c r="E11" i="21"/>
  <c r="F11" i="21"/>
  <c r="G11" i="21"/>
  <c r="H11" i="21"/>
  <c r="I11" i="21"/>
  <c r="J11" i="21"/>
  <c r="K11" i="21"/>
  <c r="L11" i="21"/>
  <c r="M11" i="21"/>
  <c r="N11" i="21"/>
  <c r="O11" i="21"/>
  <c r="P11" i="21"/>
  <c r="E12" i="21"/>
  <c r="F12" i="21"/>
  <c r="G12" i="21"/>
  <c r="H12" i="21"/>
  <c r="I12" i="21"/>
  <c r="J12" i="21"/>
  <c r="K12" i="21"/>
  <c r="L12" i="21"/>
  <c r="M12" i="21"/>
  <c r="N12" i="21"/>
  <c r="O12" i="21"/>
  <c r="P12" i="21"/>
  <c r="E13" i="21"/>
  <c r="F13" i="21"/>
  <c r="G13" i="21"/>
  <c r="H13" i="21"/>
  <c r="I13" i="21"/>
  <c r="J13" i="21"/>
  <c r="K13" i="21"/>
  <c r="L13" i="21"/>
  <c r="M13" i="21"/>
  <c r="N13" i="21"/>
  <c r="O13" i="21"/>
  <c r="P13" i="21"/>
  <c r="E14" i="21"/>
  <c r="F14" i="21"/>
  <c r="G14" i="21"/>
  <c r="H14" i="21"/>
  <c r="I14" i="21"/>
  <c r="J14" i="21"/>
  <c r="K14" i="21"/>
  <c r="L14" i="21"/>
  <c r="M14" i="21"/>
  <c r="N14" i="21"/>
  <c r="O14" i="21"/>
  <c r="P14" i="21"/>
  <c r="E15" i="21"/>
  <c r="F15" i="21"/>
  <c r="G15" i="21"/>
  <c r="H15" i="21"/>
  <c r="I15" i="21"/>
  <c r="J15" i="21"/>
  <c r="K15" i="21"/>
  <c r="L15" i="21"/>
  <c r="M15" i="21"/>
  <c r="N15" i="21"/>
  <c r="O15" i="21"/>
  <c r="P15" i="21"/>
  <c r="E16" i="21"/>
  <c r="F16" i="21"/>
  <c r="G16" i="21"/>
  <c r="H16" i="21"/>
  <c r="I16" i="21"/>
  <c r="J16" i="21"/>
  <c r="K16" i="21"/>
  <c r="L16" i="21"/>
  <c r="M16" i="21"/>
  <c r="N16" i="21"/>
  <c r="O16" i="21"/>
  <c r="P16" i="21"/>
  <c r="E17" i="21"/>
  <c r="F17" i="21"/>
  <c r="G17" i="21"/>
  <c r="H17" i="21"/>
  <c r="I17" i="21"/>
  <c r="J17" i="21"/>
  <c r="K17" i="21"/>
  <c r="L17" i="21"/>
  <c r="M17" i="21"/>
  <c r="N17" i="21"/>
  <c r="O17" i="21"/>
  <c r="P17" i="21"/>
  <c r="C25" i="21"/>
  <c r="C26" i="21" s="1"/>
  <c r="C27" i="21" s="1"/>
  <c r="C28" i="21" s="1"/>
  <c r="C29" i="21" s="1"/>
  <c r="C30" i="21" s="1"/>
  <c r="C31" i="21" s="1"/>
  <c r="C32" i="21" s="1"/>
  <c r="C33" i="21" s="1"/>
  <c r="C34" i="21" s="1"/>
  <c r="C35" i="21" s="1"/>
  <c r="C36" i="21" s="1"/>
  <c r="C37" i="21" s="1"/>
  <c r="C38" i="21" s="1"/>
  <c r="C39" i="21" s="1"/>
  <c r="C40" i="21" s="1"/>
  <c r="C41" i="21" s="1"/>
  <c r="C42" i="21" s="1"/>
  <c r="C43" i="21" s="1"/>
  <c r="C44" i="21" s="1"/>
  <c r="C45" i="21" s="1"/>
  <c r="C46" i="21" s="1"/>
  <c r="C47" i="21" s="1"/>
  <c r="C48" i="21" s="1"/>
  <c r="C49" i="21" s="1"/>
  <c r="C50" i="21" s="1"/>
  <c r="C51" i="21" s="1"/>
  <c r="C52" i="21" s="1"/>
  <c r="C53" i="21" s="1"/>
  <c r="C54" i="21" s="1"/>
  <c r="C55" i="21" s="1"/>
  <c r="C56" i="21" s="1"/>
  <c r="C57" i="21" s="1"/>
  <c r="C58" i="21" s="1"/>
  <c r="C59" i="21" s="1"/>
  <c r="C60" i="21" s="1"/>
  <c r="C61" i="21" s="1"/>
  <c r="C62" i="21" s="1"/>
  <c r="C63" i="21" s="1"/>
  <c r="C64" i="21" s="1"/>
  <c r="C65" i="21" s="1"/>
  <c r="C66" i="21" s="1"/>
  <c r="C67" i="21" s="1"/>
  <c r="C68" i="21" s="1"/>
  <c r="C69" i="21" s="1"/>
  <c r="C70" i="21" s="1"/>
  <c r="C71" i="21" s="1"/>
  <c r="C72" i="21" s="1"/>
  <c r="C73" i="21" s="1"/>
  <c r="C74" i="21" s="1"/>
  <c r="C75" i="21" s="1"/>
  <c r="C76" i="21" s="1"/>
  <c r="C77" i="21" s="1"/>
  <c r="C78" i="21" s="1"/>
  <c r="C79" i="21" s="1"/>
  <c r="C80" i="21" s="1"/>
  <c r="C81" i="21" s="1"/>
  <c r="C82" i="21" s="1"/>
  <c r="C83" i="21" s="1"/>
  <c r="C84" i="21" s="1"/>
  <c r="C85" i="21" s="1"/>
  <c r="C86" i="21" s="1"/>
  <c r="C87" i="21" s="1"/>
  <c r="C88" i="21" s="1"/>
  <c r="C89" i="21" s="1"/>
  <c r="C90" i="21" s="1"/>
  <c r="C91" i="21" s="1"/>
  <c r="C92" i="21" s="1"/>
  <c r="C93" i="21" s="1"/>
  <c r="C94" i="21" s="1"/>
  <c r="C95" i="21" s="1"/>
  <c r="C96" i="21" s="1"/>
  <c r="C97" i="21" s="1"/>
  <c r="C98" i="21" s="1"/>
  <c r="C99" i="21" s="1"/>
  <c r="C100" i="21" s="1"/>
  <c r="C101" i="21" s="1"/>
  <c r="C102" i="21" s="1"/>
  <c r="C103" i="21" s="1"/>
  <c r="C104" i="21" s="1"/>
  <c r="C105" i="21" s="1"/>
  <c r="C106" i="21" s="1"/>
  <c r="C107" i="21" s="1"/>
  <c r="C108" i="21" s="1"/>
  <c r="C109" i="21" s="1"/>
  <c r="C110" i="21" s="1"/>
  <c r="C111" i="21" s="1"/>
  <c r="C112" i="21" s="1"/>
  <c r="C113" i="21" s="1"/>
  <c r="C114" i="21" s="1"/>
  <c r="C115" i="21" s="1"/>
  <c r="C116" i="21" s="1"/>
  <c r="C117" i="21" s="1"/>
  <c r="C118" i="21" s="1"/>
  <c r="C119" i="21" s="1"/>
  <c r="C120" i="21" s="1"/>
  <c r="C121" i="21" s="1"/>
  <c r="C122" i="21" s="1"/>
  <c r="C123" i="21" s="1"/>
  <c r="C124" i="21" s="1"/>
  <c r="C125" i="21" s="1"/>
  <c r="C126" i="21" s="1"/>
  <c r="C127" i="21" s="1"/>
  <c r="C128" i="21" s="1"/>
  <c r="C129" i="21" s="1"/>
  <c r="C130" i="21" s="1"/>
  <c r="C131" i="21" s="1"/>
  <c r="C132" i="21" s="1"/>
  <c r="C133" i="21" s="1"/>
  <c r="C134" i="21" s="1"/>
  <c r="C135" i="21" s="1"/>
  <c r="C136" i="21" s="1"/>
  <c r="C137" i="21" s="1"/>
  <c r="C138" i="21" s="1"/>
  <c r="C139" i="21" s="1"/>
  <c r="C140" i="21" s="1"/>
  <c r="C141" i="21" s="1"/>
  <c r="C142" i="21" s="1"/>
  <c r="C143" i="21" s="1"/>
  <c r="C144" i="21" s="1"/>
  <c r="C145" i="21" s="1"/>
  <c r="C146" i="21" s="1"/>
  <c r="C147" i="21" s="1"/>
  <c r="C148" i="21" s="1"/>
  <c r="C149" i="21" s="1"/>
  <c r="C150" i="21" s="1"/>
  <c r="C151" i="21" s="1"/>
  <c r="C152" i="21" s="1"/>
  <c r="C153" i="21" s="1"/>
  <c r="C154" i="21" s="1"/>
  <c r="C155" i="21" s="1"/>
  <c r="C156" i="21" s="1"/>
  <c r="C157" i="21" s="1"/>
  <c r="C158" i="21" s="1"/>
  <c r="C159" i="21" s="1"/>
  <c r="C160" i="21" s="1"/>
  <c r="C161" i="21" s="1"/>
  <c r="C162" i="21" s="1"/>
  <c r="C163" i="21" s="1"/>
  <c r="C164" i="21" s="1"/>
  <c r="C165" i="21" s="1"/>
  <c r="C166" i="21" s="1"/>
  <c r="C167" i="21" s="1"/>
  <c r="C168" i="21" s="1"/>
  <c r="C169" i="21" s="1"/>
  <c r="C170" i="21" s="1"/>
  <c r="C171" i="21" s="1"/>
  <c r="C172" i="21" s="1"/>
  <c r="C173" i="21" s="1"/>
  <c r="A8" i="18" l="1"/>
  <c r="A8" i="20"/>
  <c r="A8" i="30"/>
  <c r="A8" i="32"/>
  <c r="A8" i="21"/>
  <c r="A9" i="27"/>
  <c r="A8" i="19"/>
  <c r="A9" i="18" l="1"/>
  <c r="A9" i="20"/>
  <c r="A9" i="30"/>
  <c r="A9" i="21"/>
  <c r="A9" i="32"/>
  <c r="A9" i="19"/>
  <c r="A10" i="27"/>
  <c r="A10" i="18" l="1"/>
  <c r="A10" i="21"/>
  <c r="A10" i="20"/>
  <c r="A10" i="30"/>
  <c r="A10" i="32"/>
  <c r="A11" i="27"/>
  <c r="A10" i="19"/>
  <c r="A11" i="18" l="1"/>
  <c r="A11" i="21"/>
  <c r="A11" i="30"/>
  <c r="A11" i="32"/>
  <c r="A11" i="20"/>
  <c r="A11" i="19"/>
  <c r="A12" i="27"/>
  <c r="A12" i="18" l="1"/>
  <c r="A12" i="20"/>
  <c r="A12" i="21"/>
  <c r="A12" i="30"/>
  <c r="A12" i="32"/>
  <c r="A13" i="27"/>
  <c r="A12" i="19"/>
  <c r="A13" i="18" l="1"/>
  <c r="A13" i="32"/>
  <c r="A13" i="20"/>
  <c r="A13" i="30"/>
  <c r="A13" i="21"/>
  <c r="A13" i="19"/>
  <c r="A14" i="27"/>
  <c r="A14" i="18" l="1"/>
  <c r="A14" i="30"/>
  <c r="A14" i="32"/>
  <c r="A14" i="20"/>
  <c r="A14" i="21"/>
  <c r="A15" i="27"/>
  <c r="A14" i="19"/>
  <c r="A15" i="18" l="1"/>
  <c r="A15" i="21"/>
  <c r="A15" i="30"/>
  <c r="A15" i="20"/>
  <c r="A15" i="32"/>
  <c r="A16" i="27"/>
  <c r="A15" i="19"/>
  <c r="A16" i="18" l="1"/>
  <c r="A16" i="20"/>
  <c r="A16" i="32"/>
  <c r="A16" i="21"/>
  <c r="A16" i="30"/>
  <c r="A17" i="27"/>
  <c r="A16" i="19"/>
  <c r="A17" i="18" l="1"/>
  <c r="A17" i="30"/>
  <c r="A18" i="27"/>
  <c r="A17" i="32"/>
  <c r="A17" i="20"/>
  <c r="A17" i="21"/>
  <c r="A17" i="19"/>
  <c r="A18" i="21" l="1"/>
  <c r="A19" i="27"/>
  <c r="A19" i="19" s="1"/>
  <c r="A18" i="18"/>
  <c r="A18" i="20"/>
  <c r="A18" i="30"/>
  <c r="A18" i="32"/>
  <c r="A18" i="19"/>
  <c r="A19" i="21" l="1"/>
  <c r="A20" i="27"/>
  <c r="A20" i="19" s="1"/>
  <c r="A19" i="30"/>
  <c r="A19" i="20"/>
  <c r="A19" i="32"/>
  <c r="A19" i="18"/>
  <c r="A21" i="27" l="1"/>
  <c r="A20" i="20"/>
  <c r="A20" i="32"/>
  <c r="A20" i="21"/>
  <c r="A20" i="30"/>
  <c r="A20" i="18"/>
  <c r="A21" i="19" l="1"/>
  <c r="A22" i="27"/>
  <c r="A21" i="30"/>
  <c r="A21" i="2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21" i="20"/>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21" i="32"/>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A130" i="32" s="1"/>
  <c r="A131" i="32" s="1"/>
  <c r="A132" i="32" s="1"/>
  <c r="A133" i="32" s="1"/>
  <c r="A134" i="32" s="1"/>
  <c r="A135" i="32" s="1"/>
  <c r="A136" i="32" s="1"/>
  <c r="A137" i="32" s="1"/>
  <c r="A138" i="32" s="1"/>
  <c r="A139" i="32" s="1"/>
  <c r="A140" i="32" s="1"/>
  <c r="A141" i="32" s="1"/>
  <c r="A142" i="32" s="1"/>
  <c r="A143" i="32" s="1"/>
  <c r="A144" i="32" s="1"/>
  <c r="A145" i="32" s="1"/>
  <c r="A146" i="32" s="1"/>
  <c r="A147" i="32" s="1"/>
  <c r="A148" i="32" s="1"/>
  <c r="A149" i="32" s="1"/>
  <c r="A150" i="32" s="1"/>
  <c r="A151" i="32" s="1"/>
  <c r="A152" i="32" s="1"/>
  <c r="A153" i="32" s="1"/>
  <c r="A154" i="32" s="1"/>
  <c r="A155" i="32" s="1"/>
  <c r="A156" i="32" s="1"/>
  <c r="A157" i="32" s="1"/>
  <c r="A158" i="32" s="1"/>
  <c r="A159" i="32" s="1"/>
  <c r="A160" i="32" s="1"/>
  <c r="A161" i="32" s="1"/>
  <c r="A162" i="32" s="1"/>
  <c r="A163" i="32" s="1"/>
  <c r="A164" i="32" s="1"/>
  <c r="A165" i="32" s="1"/>
  <c r="A166" i="32" s="1"/>
  <c r="A167" i="32" s="1"/>
  <c r="A168" i="32" s="1"/>
  <c r="A169" i="32" s="1"/>
  <c r="A170" i="32" s="1"/>
  <c r="A171" i="32" s="1"/>
  <c r="A172" i="32" s="1"/>
  <c r="A173" i="32" s="1"/>
  <c r="A174" i="32" s="1"/>
  <c r="A21" i="18"/>
  <c r="A22" i="18" l="1"/>
  <c r="A22" i="19"/>
  <c r="A23" i="27"/>
  <c r="A22" i="30"/>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118" i="30" s="1"/>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A139" i="30" s="1"/>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23" i="18" l="1"/>
  <c r="A23" i="19"/>
  <c r="A24" i="27"/>
  <c r="A24" i="18" l="1"/>
  <c r="A25" i="27"/>
  <c r="A24" i="19"/>
  <c r="A25" i="18" l="1"/>
  <c r="A25" i="19"/>
  <c r="A26" i="27"/>
  <c r="A26" i="18" l="1"/>
  <c r="A26" i="19"/>
  <c r="A27" i="27"/>
  <c r="A27" i="18" l="1"/>
  <c r="A27" i="19"/>
  <c r="A28" i="27"/>
  <c r="A28" i="18" l="1"/>
  <c r="A28" i="19"/>
  <c r="A29" i="27"/>
  <c r="A29" i="18" l="1"/>
  <c r="A29" i="19"/>
  <c r="A30" i="27"/>
  <c r="A30" i="18" l="1"/>
  <c r="A30" i="19"/>
  <c r="A31" i="27"/>
  <c r="A31" i="18" l="1"/>
  <c r="A31" i="19"/>
  <c r="A32" i="27"/>
  <c r="A32" i="18" l="1"/>
  <c r="A32" i="19"/>
  <c r="A33" i="27"/>
  <c r="A33" i="18" l="1"/>
  <c r="A33" i="19"/>
  <c r="A34" i="27"/>
  <c r="A34" i="18" l="1"/>
  <c r="A34" i="19"/>
  <c r="A35" i="27"/>
  <c r="A35" i="18" l="1"/>
  <c r="A35" i="19"/>
  <c r="A36" i="27"/>
  <c r="A36" i="18" l="1"/>
  <c r="A36" i="19"/>
  <c r="A37" i="27"/>
  <c r="A37" i="18" l="1"/>
  <c r="A37" i="19"/>
  <c r="A38" i="27"/>
  <c r="A38" i="18" l="1"/>
  <c r="A38" i="19"/>
  <c r="A39" i="27"/>
  <c r="A39" i="18" l="1"/>
  <c r="A39" i="19"/>
  <c r="A40" i="27"/>
  <c r="A40" i="18" l="1"/>
  <c r="A40" i="19"/>
  <c r="A41" i="27"/>
  <c r="A41" i="18" l="1"/>
  <c r="A41" i="19"/>
  <c r="A42" i="27"/>
  <c r="A42" i="18" l="1"/>
  <c r="A42" i="19"/>
  <c r="A43" i="27"/>
  <c r="A43" i="18" l="1"/>
  <c r="A43" i="19"/>
  <c r="A44" i="27"/>
  <c r="A44" i="18" l="1"/>
  <c r="A44" i="19"/>
  <c r="A45" i="27"/>
  <c r="A45" i="18" l="1"/>
  <c r="A45" i="19"/>
  <c r="A46" i="27"/>
  <c r="A46" i="18" l="1"/>
  <c r="A46" i="19"/>
  <c r="A47" i="27"/>
  <c r="A47" i="18" l="1"/>
  <c r="A47" i="19"/>
  <c r="A48" i="27"/>
  <c r="A48" i="18" l="1"/>
  <c r="A48" i="19"/>
  <c r="A49" i="27"/>
  <c r="A49" i="18" l="1"/>
  <c r="A49" i="19"/>
  <c r="A50" i="27"/>
  <c r="A50" i="18" l="1"/>
  <c r="A50" i="19"/>
  <c r="A51" i="27"/>
  <c r="A51" i="18" l="1"/>
  <c r="A51" i="19"/>
  <c r="A52" i="27"/>
  <c r="A52" i="18" l="1"/>
  <c r="A52" i="19"/>
  <c r="A53" i="27"/>
  <c r="A53" i="18" l="1"/>
  <c r="A53" i="19"/>
  <c r="A54" i="27"/>
  <c r="A54" i="18" l="1"/>
  <c r="A54" i="19"/>
  <c r="A55" i="27"/>
  <c r="A55" i="18" l="1"/>
  <c r="A55" i="19"/>
  <c r="A56" i="27"/>
  <c r="A56" i="18" l="1"/>
  <c r="A56" i="19"/>
  <c r="A57" i="27"/>
  <c r="A57" i="18" l="1"/>
  <c r="A57" i="19"/>
  <c r="A58" i="27"/>
  <c r="A58" i="18" l="1"/>
  <c r="A58" i="19"/>
  <c r="A59" i="27"/>
  <c r="A59" i="18" l="1"/>
  <c r="A59" i="19"/>
  <c r="A60" i="27"/>
  <c r="A60" i="18" l="1"/>
  <c r="A60" i="19"/>
  <c r="A61" i="27"/>
  <c r="A61" i="18" l="1"/>
  <c r="A61" i="19"/>
  <c r="A62" i="27"/>
  <c r="A62" i="18" l="1"/>
  <c r="A62" i="19"/>
  <c r="A63" i="27"/>
  <c r="A63" i="18" l="1"/>
  <c r="A63" i="19"/>
  <c r="A64" i="27"/>
  <c r="A64" i="18" l="1"/>
  <c r="A64" i="19"/>
  <c r="A65" i="27"/>
  <c r="A65" i="18" l="1"/>
  <c r="A65" i="19"/>
  <c r="A66" i="27"/>
  <c r="A66" i="18" l="1"/>
  <c r="A66" i="19"/>
  <c r="A67" i="27"/>
  <c r="A67" i="18" l="1"/>
  <c r="A68" i="27"/>
  <c r="A67" i="19"/>
  <c r="A68" i="18" l="1"/>
  <c r="A69" i="27"/>
  <c r="A68" i="19"/>
  <c r="A69" i="18" l="1"/>
  <c r="A69" i="19"/>
  <c r="A70" i="27"/>
  <c r="A70" i="18" l="1"/>
  <c r="A70" i="19"/>
  <c r="A71" i="27"/>
  <c r="A71" i="18" l="1"/>
  <c r="A71" i="19"/>
  <c r="A72" i="27"/>
  <c r="A72" i="18" l="1"/>
  <c r="A72" i="19"/>
  <c r="A73" i="27"/>
  <c r="A73" i="18" l="1"/>
  <c r="A73" i="19"/>
  <c r="A74" i="27"/>
  <c r="A74" i="18" l="1"/>
  <c r="A74" i="19"/>
  <c r="A75" i="27"/>
  <c r="A75" i="18" l="1"/>
  <c r="A75" i="19"/>
  <c r="A76" i="27"/>
  <c r="A76" i="18" l="1"/>
  <c r="A76" i="19"/>
  <c r="A77" i="27"/>
  <c r="A77" i="18" l="1"/>
  <c r="A77" i="19"/>
  <c r="A78" i="27"/>
  <c r="A78" i="18" l="1"/>
  <c r="A78" i="19"/>
  <c r="A79" i="27"/>
  <c r="A79" i="18" l="1"/>
  <c r="A79" i="19"/>
  <c r="A80" i="27"/>
  <c r="A80" i="18" l="1"/>
  <c r="A80" i="19"/>
  <c r="A81" i="27"/>
  <c r="A81" i="18" l="1"/>
  <c r="A81" i="19"/>
  <c r="A82" i="27"/>
  <c r="A82" i="18" l="1"/>
  <c r="A82" i="19"/>
  <c r="A83" i="27"/>
  <c r="A83" i="18" l="1"/>
  <c r="A83" i="19"/>
  <c r="A84" i="27"/>
  <c r="A84" i="18" l="1"/>
  <c r="A84" i="19"/>
  <c r="A85" i="27"/>
  <c r="A85" i="18" l="1"/>
  <c r="A85" i="19"/>
  <c r="A86" i="27"/>
  <c r="A86" i="18" l="1"/>
  <c r="A86" i="19"/>
</calcChain>
</file>

<file path=xl/sharedStrings.xml><?xml version="1.0" encoding="utf-8"?>
<sst xmlns="http://schemas.openxmlformats.org/spreadsheetml/2006/main" count="7352" uniqueCount="1690">
  <si>
    <t>気温</t>
    <rPh sb="0" eb="2">
      <t>キオン</t>
    </rPh>
    <phoneticPr fontId="2"/>
  </si>
  <si>
    <t>No.</t>
  </si>
  <si>
    <t>項目</t>
  </si>
  <si>
    <t>ダムコード</t>
  </si>
  <si>
    <t>ダム名</t>
  </si>
  <si>
    <t>調査種別</t>
  </si>
  <si>
    <t>調査層別</t>
  </si>
  <si>
    <t>調査開始時刻</t>
  </si>
  <si>
    <t>℃</t>
  </si>
  <si>
    <t>濁度</t>
  </si>
  <si>
    <t>ｐＨ</t>
  </si>
  <si>
    <t>ＢＯＤ</t>
  </si>
  <si>
    <t>ＣＯＤ</t>
  </si>
  <si>
    <t>大腸菌群数</t>
  </si>
  <si>
    <t>オルトリン酸態リン</t>
  </si>
  <si>
    <t>クロロフィルａ</t>
  </si>
  <si>
    <t>カドミウム</t>
  </si>
  <si>
    <t>全シアン</t>
  </si>
  <si>
    <t>ヒ素</t>
  </si>
  <si>
    <t>総水銀</t>
  </si>
  <si>
    <t>アルキル水銀</t>
  </si>
  <si>
    <t>ＰＣＢ</t>
  </si>
  <si>
    <t>ジクロロメタン</t>
  </si>
  <si>
    <t>四塩化炭素</t>
  </si>
  <si>
    <t>1,2-ジクロロエタン</t>
  </si>
  <si>
    <t>1,1,1-トリクロロエタン</t>
  </si>
  <si>
    <t>1,1,2-トリクロロエタン</t>
  </si>
  <si>
    <t>トリクロロエチレン</t>
  </si>
  <si>
    <t>テトラクロロエチレン</t>
  </si>
  <si>
    <t>1,3-ジクロロプロペン</t>
  </si>
  <si>
    <t>チウラム</t>
  </si>
  <si>
    <t>シマジン</t>
  </si>
  <si>
    <t>チオベンカルブ</t>
  </si>
  <si>
    <t>ベンゼン</t>
  </si>
  <si>
    <t>セレン</t>
  </si>
  <si>
    <t>トリハロメタン生成能</t>
  </si>
  <si>
    <t>ジェオスミン</t>
  </si>
  <si>
    <t>フェオフィチン</t>
  </si>
  <si>
    <t>mg/L</t>
  </si>
  <si>
    <t>総有機態炭素</t>
  </si>
  <si>
    <t>異臭味の種類</t>
  </si>
  <si>
    <t>臭気強度</t>
  </si>
  <si>
    <t>総鉄</t>
  </si>
  <si>
    <t>鉄（二価）</t>
  </si>
  <si>
    <t>マンガン</t>
  </si>
  <si>
    <t>強熱減量（底質）</t>
  </si>
  <si>
    <t>ＣＯＤ（底質）</t>
  </si>
  <si>
    <t>総窒素（底質）</t>
  </si>
  <si>
    <t>総リン（底質）</t>
  </si>
  <si>
    <t>硫化物（底質）</t>
  </si>
  <si>
    <t>鉄（底質）</t>
  </si>
  <si>
    <t>マンガン（底質）</t>
  </si>
  <si>
    <t>カドミウム（底質）</t>
  </si>
  <si>
    <t>鉛（底質）</t>
  </si>
  <si>
    <t>ヒ素（底質）</t>
  </si>
  <si>
    <t>総水銀（底質）</t>
  </si>
  <si>
    <t>アルキル水銀（底質）</t>
  </si>
  <si>
    <t>ＰＣＢ（底質）</t>
  </si>
  <si>
    <t>チウラム（底質）</t>
  </si>
  <si>
    <t>シマジン（底質）</t>
  </si>
  <si>
    <t>チオベンカルブ（底質）</t>
  </si>
  <si>
    <t>セレン（底質）</t>
  </si>
  <si>
    <t>粒度組成(底質)4.76mm以上の粒子</t>
  </si>
  <si>
    <t>粒度組成(底質)4.76mm～2mmの粒子</t>
  </si>
  <si>
    <t>粒度組成(底質)2～0.42mmの粒子</t>
  </si>
  <si>
    <t>粒度組成(底質)0.42～0.074mmの粒子</t>
  </si>
  <si>
    <t>粒度組成(底質)0.074～0.006mmの粒子</t>
  </si>
  <si>
    <t>粒度組成(底質)0.005mm以下の粘土分</t>
  </si>
  <si>
    <t>粒度組成(底質)0.001mm以下のｺﾛｲﾄﾞ分</t>
  </si>
  <si>
    <t>夾雑物（底質）</t>
  </si>
  <si>
    <t>水温</t>
  </si>
  <si>
    <t>0.1(m)</t>
  </si>
  <si>
    <t>河川コード</t>
    <rPh sb="0" eb="2">
      <t>カセン</t>
    </rPh>
    <phoneticPr fontId="7"/>
  </si>
  <si>
    <t>ダムコード</t>
    <phoneticPr fontId="7"/>
  </si>
  <si>
    <t>ダム名</t>
    <rPh sb="2" eb="3">
      <t>メイ</t>
    </rPh>
    <phoneticPr fontId="7"/>
  </si>
  <si>
    <t>単位</t>
    <rPh sb="0" eb="2">
      <t>タンイ</t>
    </rPh>
    <phoneticPr fontId="7"/>
  </si>
  <si>
    <t>調査年月日</t>
    <rPh sb="3" eb="5">
      <t>ガッピ</t>
    </rPh>
    <phoneticPr fontId="7"/>
  </si>
  <si>
    <t>調査地点</t>
    <rPh sb="0" eb="2">
      <t>チョウサ</t>
    </rPh>
    <rPh sb="2" eb="4">
      <t>チテン</t>
    </rPh>
    <phoneticPr fontId="7"/>
  </si>
  <si>
    <t>調査地点番号</t>
    <rPh sb="4" eb="6">
      <t>バンゴウ</t>
    </rPh>
    <phoneticPr fontId="7"/>
  </si>
  <si>
    <t>堤体からの距離</t>
    <rPh sb="0" eb="1">
      <t>テイ</t>
    </rPh>
    <rPh sb="1" eb="2">
      <t>タイ</t>
    </rPh>
    <rPh sb="5" eb="7">
      <t>キョリ</t>
    </rPh>
    <phoneticPr fontId="7"/>
  </si>
  <si>
    <t>ｍ</t>
    <phoneticPr fontId="7"/>
  </si>
  <si>
    <t>調査地点緯度</t>
    <rPh sb="0" eb="2">
      <t>チョウサ</t>
    </rPh>
    <rPh sb="2" eb="4">
      <t>チテン</t>
    </rPh>
    <rPh sb="4" eb="6">
      <t>イド</t>
    </rPh>
    <phoneticPr fontId="7"/>
  </si>
  <si>
    <t>調査地点経度</t>
    <rPh sb="0" eb="2">
      <t>チョウサ</t>
    </rPh>
    <rPh sb="2" eb="4">
      <t>チテン</t>
    </rPh>
    <rPh sb="4" eb="6">
      <t>ケイド</t>
    </rPh>
    <phoneticPr fontId="7"/>
  </si>
  <si>
    <t>℃</t>
    <phoneticPr fontId="7"/>
  </si>
  <si>
    <t>度</t>
    <rPh sb="0" eb="1">
      <t>ド</t>
    </rPh>
    <phoneticPr fontId="7"/>
  </si>
  <si>
    <t>mV</t>
    <phoneticPr fontId="7"/>
  </si>
  <si>
    <t>％</t>
    <phoneticPr fontId="7"/>
  </si>
  <si>
    <t>mg/g</t>
    <phoneticPr fontId="7"/>
  </si>
  <si>
    <t>mg/kg</t>
    <phoneticPr fontId="7"/>
  </si>
  <si>
    <t>採泥方法（底質）</t>
    <rPh sb="0" eb="1">
      <t>サイ</t>
    </rPh>
    <rPh sb="1" eb="2">
      <t>デイ</t>
    </rPh>
    <rPh sb="2" eb="4">
      <t>ホウホウ</t>
    </rPh>
    <rPh sb="5" eb="6">
      <t>ソコ</t>
    </rPh>
    <rPh sb="6" eb="7">
      <t>シツ</t>
    </rPh>
    <phoneticPr fontId="7"/>
  </si>
  <si>
    <t>泥深（底質）</t>
    <rPh sb="0" eb="1">
      <t>デイシン</t>
    </rPh>
    <rPh sb="1" eb="2">
      <t>フカ</t>
    </rPh>
    <rPh sb="3" eb="4">
      <t>テイシツ</t>
    </rPh>
    <rPh sb="4" eb="5">
      <t>シツ</t>
    </rPh>
    <phoneticPr fontId="7"/>
  </si>
  <si>
    <t>cm</t>
    <phoneticPr fontId="7"/>
  </si>
  <si>
    <t>外観（底質）</t>
    <rPh sb="0" eb="2">
      <t>ガイカン</t>
    </rPh>
    <phoneticPr fontId="7"/>
  </si>
  <si>
    <t>色相（底質）</t>
    <rPh sb="0" eb="2">
      <t>シキソウ</t>
    </rPh>
    <phoneticPr fontId="7"/>
  </si>
  <si>
    <t>臭気（底質）</t>
    <rPh sb="0" eb="2">
      <t>シュウキ</t>
    </rPh>
    <phoneticPr fontId="7"/>
  </si>
  <si>
    <t>ｐＨ（底質）</t>
    <phoneticPr fontId="7"/>
  </si>
  <si>
    <t>その他（底質）</t>
    <phoneticPr fontId="7"/>
  </si>
  <si>
    <t>分類</t>
    <rPh sb="0" eb="2">
      <t>ブンルイ</t>
    </rPh>
    <phoneticPr fontId="7"/>
  </si>
  <si>
    <t>底上1.0m</t>
    <phoneticPr fontId="7"/>
  </si>
  <si>
    <t>ダイオキシン類</t>
    <rPh sb="6" eb="7">
      <t>ルイ</t>
    </rPh>
    <phoneticPr fontId="7"/>
  </si>
  <si>
    <t>●●ダム</t>
    <phoneticPr fontId="7"/>
  </si>
  <si>
    <t>pg-TEQ/g</t>
    <phoneticPr fontId="7"/>
  </si>
  <si>
    <t>度</t>
  </si>
  <si>
    <t>TON</t>
  </si>
  <si>
    <t>pg-TEQ/L</t>
  </si>
  <si>
    <t>MPN/100mL</t>
  </si>
  <si>
    <t>ng/L</t>
  </si>
  <si>
    <t>個/mL</t>
  </si>
  <si>
    <t>全亜鉛</t>
  </si>
  <si>
    <t>クロロフィルｂ</t>
  </si>
  <si>
    <t>クロロフィルｃ</t>
  </si>
  <si>
    <t>総クロロフィル</t>
  </si>
  <si>
    <t>鉛</t>
  </si>
  <si>
    <t>1,1-ジクロロエチレン</t>
  </si>
  <si>
    <t>シス-1,2-ジクロロエチレン</t>
  </si>
  <si>
    <t>有機態窒素</t>
  </si>
  <si>
    <t>放線菌類</t>
  </si>
  <si>
    <t>硫化物イオン</t>
  </si>
  <si>
    <t>1,4-ジオキサン</t>
  </si>
  <si>
    <t>ノニルフェノール</t>
  </si>
  <si>
    <t>ダイオキシン類</t>
  </si>
  <si>
    <t>色度</t>
    <phoneticPr fontId="2"/>
  </si>
  <si>
    <t>溶解性総リン</t>
    <phoneticPr fontId="2"/>
  </si>
  <si>
    <t>溶解性総窒素</t>
    <phoneticPr fontId="2"/>
  </si>
  <si>
    <t>溶解性ケルダール</t>
    <phoneticPr fontId="2"/>
  </si>
  <si>
    <t>溶解性総有機態炭素</t>
    <phoneticPr fontId="2"/>
  </si>
  <si>
    <t>ダム貯水池</t>
    <rPh sb="2" eb="5">
      <t>チョスイチ</t>
    </rPh>
    <phoneticPr fontId="2"/>
  </si>
  <si>
    <t>流入河川</t>
    <rPh sb="0" eb="2">
      <t>リュウニュウ</t>
    </rPh>
    <rPh sb="2" eb="4">
      <t>カセン</t>
    </rPh>
    <phoneticPr fontId="2"/>
  </si>
  <si>
    <t>採水水深</t>
    <rPh sb="0" eb="2">
      <t>サイスイ</t>
    </rPh>
    <rPh sb="2" eb="4">
      <t>スイシン</t>
    </rPh>
    <phoneticPr fontId="2"/>
  </si>
  <si>
    <t>外観</t>
    <rPh sb="0" eb="2">
      <t>ガイカン</t>
    </rPh>
    <phoneticPr fontId="2"/>
  </si>
  <si>
    <t>臭気(冷時)</t>
    <rPh sb="0" eb="2">
      <t>シュウキ</t>
    </rPh>
    <rPh sb="3" eb="5">
      <t>レイジ</t>
    </rPh>
    <phoneticPr fontId="2"/>
  </si>
  <si>
    <t>cｍ</t>
    <phoneticPr fontId="7"/>
  </si>
  <si>
    <t>天候</t>
    <rPh sb="0" eb="2">
      <t>テンコウ</t>
    </rPh>
    <phoneticPr fontId="2"/>
  </si>
  <si>
    <t>ふん便性大腸菌</t>
    <rPh sb="2" eb="4">
      <t>ベンセイ</t>
    </rPh>
    <rPh sb="4" eb="7">
      <t>ダイチョウキン</t>
    </rPh>
    <phoneticPr fontId="2"/>
  </si>
  <si>
    <t>個/100mL</t>
    <phoneticPr fontId="2"/>
  </si>
  <si>
    <t>透視度（河川)</t>
    <rPh sb="0" eb="3">
      <t>トウシド</t>
    </rPh>
    <rPh sb="4" eb="6">
      <t>カセン</t>
    </rPh>
    <phoneticPr fontId="2"/>
  </si>
  <si>
    <t>試験方法</t>
    <rPh sb="0" eb="2">
      <t>シケン</t>
    </rPh>
    <rPh sb="2" eb="4">
      <t>ホウホウ</t>
    </rPh>
    <phoneticPr fontId="2"/>
  </si>
  <si>
    <t>硝酸性窒素および亜硝酸性窒素</t>
    <phoneticPr fontId="2"/>
  </si>
  <si>
    <t>ケルダール態窒素</t>
    <phoneticPr fontId="2"/>
  </si>
  <si>
    <t>溶解性オルトリン酸態リン</t>
    <rPh sb="8" eb="9">
      <t>サン</t>
    </rPh>
    <rPh sb="9" eb="10">
      <t>タイ</t>
    </rPh>
    <phoneticPr fontId="2"/>
  </si>
  <si>
    <t>試験方法</t>
    <rPh sb="0" eb="2">
      <t>シケン</t>
    </rPh>
    <rPh sb="2" eb="4">
      <t>ホウホウ</t>
    </rPh>
    <phoneticPr fontId="7"/>
  </si>
  <si>
    <t>水深</t>
    <rPh sb="0" eb="2">
      <t>スイシン</t>
    </rPh>
    <phoneticPr fontId="15"/>
  </si>
  <si>
    <t>水温
(℃)</t>
    <rPh sb="0" eb="2">
      <t>スイオン</t>
    </rPh>
    <phoneticPr fontId="7"/>
  </si>
  <si>
    <t>濁度
(度)</t>
    <rPh sb="0" eb="2">
      <t>ダクド</t>
    </rPh>
    <rPh sb="4" eb="5">
      <t>ド</t>
    </rPh>
    <phoneticPr fontId="7"/>
  </si>
  <si>
    <t>DO
(mg/L)</t>
    <phoneticPr fontId="15"/>
  </si>
  <si>
    <t>様式　NO</t>
    <rPh sb="0" eb="2">
      <t>ヨウシキ</t>
    </rPh>
    <phoneticPr fontId="7"/>
  </si>
  <si>
    <t>http://mizukoku.nilim.go.jp/ksnkankyo/mizukokudam/system/download.htm</t>
    <phoneticPr fontId="7"/>
  </si>
  <si>
    <t>様式の概要</t>
    <rPh sb="0" eb="2">
      <t>ヨウシキ</t>
    </rPh>
    <rPh sb="3" eb="5">
      <t>ガイヨウ</t>
    </rPh>
    <phoneticPr fontId="7"/>
  </si>
  <si>
    <t>全水深</t>
    <rPh sb="0" eb="1">
      <t>ゼン</t>
    </rPh>
    <rPh sb="1" eb="3">
      <t>スイシン</t>
    </rPh>
    <rPh sb="2" eb="3">
      <t>サイスイ</t>
    </rPh>
    <phoneticPr fontId="2"/>
  </si>
  <si>
    <t xml:space="preserve">
水温</t>
    <phoneticPr fontId="7"/>
  </si>
  <si>
    <t>調査年月日を記入する</t>
    <rPh sb="0" eb="2">
      <t>チョウサ</t>
    </rPh>
    <rPh sb="2" eb="5">
      <t>ネンガッピ</t>
    </rPh>
    <rPh sb="6" eb="8">
      <t>キニュウ</t>
    </rPh>
    <phoneticPr fontId="4"/>
  </si>
  <si>
    <t>調査年月日を記入する</t>
    <rPh sb="0" eb="2">
      <t>チョウサ</t>
    </rPh>
    <rPh sb="2" eb="5">
      <t>ネンガッピ</t>
    </rPh>
    <rPh sb="6" eb="8">
      <t>キニュウ</t>
    </rPh>
    <phoneticPr fontId="7"/>
  </si>
  <si>
    <t>調査種別を記入する。</t>
    <rPh sb="0" eb="2">
      <t>チョウサ</t>
    </rPh>
    <rPh sb="2" eb="4">
      <t>シュベツ</t>
    </rPh>
    <rPh sb="5" eb="7">
      <t>キニュウ</t>
    </rPh>
    <phoneticPr fontId="7"/>
  </si>
  <si>
    <t>調査層別を記入する。</t>
    <rPh sb="5" eb="7">
      <t>キニュウ</t>
    </rPh>
    <phoneticPr fontId="7"/>
  </si>
  <si>
    <t>調査地点番号を記入する。</t>
    <rPh sb="0" eb="2">
      <t>チョウサ</t>
    </rPh>
    <rPh sb="2" eb="4">
      <t>チテン</t>
    </rPh>
    <rPh sb="4" eb="6">
      <t>バンゴウ</t>
    </rPh>
    <rPh sb="7" eb="9">
      <t>キニュウ</t>
    </rPh>
    <phoneticPr fontId="7"/>
  </si>
  <si>
    <t>堤体からの距離をｍで記入する。</t>
    <rPh sb="0" eb="2">
      <t>テイタイ</t>
    </rPh>
    <rPh sb="5" eb="7">
      <t>キョリ</t>
    </rPh>
    <rPh sb="10" eb="12">
      <t>キニュウ</t>
    </rPh>
    <phoneticPr fontId="7"/>
  </si>
  <si>
    <t>緯度を60進法で記入する。</t>
    <rPh sb="0" eb="2">
      <t>イド</t>
    </rPh>
    <rPh sb="5" eb="7">
      <t>シンホウ</t>
    </rPh>
    <rPh sb="8" eb="10">
      <t>キニュウ</t>
    </rPh>
    <phoneticPr fontId="7"/>
  </si>
  <si>
    <t>軽度を60進法で記入する。</t>
    <rPh sb="0" eb="2">
      <t>ケイド</t>
    </rPh>
    <rPh sb="5" eb="7">
      <t>シンホウ</t>
    </rPh>
    <rPh sb="8" eb="10">
      <t>キニュウ</t>
    </rPh>
    <phoneticPr fontId="7"/>
  </si>
  <si>
    <t>調査の開始時刻を２４時間表示で記入する。</t>
    <rPh sb="0" eb="2">
      <t>チョウサ</t>
    </rPh>
    <rPh sb="3" eb="5">
      <t>カイシ</t>
    </rPh>
    <rPh sb="5" eb="7">
      <t>ジコク</t>
    </rPh>
    <rPh sb="10" eb="12">
      <t>ジカン</t>
    </rPh>
    <rPh sb="12" eb="14">
      <t>ヒョウジ</t>
    </rPh>
    <rPh sb="15" eb="17">
      <t>キニュウ</t>
    </rPh>
    <phoneticPr fontId="1"/>
  </si>
  <si>
    <t>小数点以下第１位まで記入する。</t>
    <rPh sb="0" eb="3">
      <t>ショウスウテン</t>
    </rPh>
    <rPh sb="3" eb="5">
      <t>イカ</t>
    </rPh>
    <rPh sb="5" eb="6">
      <t>ダイ</t>
    </rPh>
    <rPh sb="7" eb="8">
      <t>クライ</t>
    </rPh>
    <rPh sb="10" eb="12">
      <t>キニュウ</t>
    </rPh>
    <phoneticPr fontId="1"/>
  </si>
  <si>
    <t>小数点以下１位まで記入する。</t>
    <rPh sb="0" eb="3">
      <t>ショウスウテン</t>
    </rPh>
    <rPh sb="3" eb="5">
      <t>イカ</t>
    </rPh>
    <rPh sb="6" eb="7">
      <t>クライ</t>
    </rPh>
    <rPh sb="9" eb="11">
      <t>キニュウ</t>
    </rPh>
    <phoneticPr fontId="1"/>
  </si>
  <si>
    <t>フォーレル・ウーレの水色階級で記入する。</t>
    <rPh sb="10" eb="12">
      <t>ミズイロ</t>
    </rPh>
    <rPh sb="12" eb="14">
      <t>カイキュウ</t>
    </rPh>
    <rPh sb="15" eb="17">
      <t>キニュウ</t>
    </rPh>
    <phoneticPr fontId="1"/>
  </si>
  <si>
    <t>採水位置の水面より底までの深さを１　/１０mまで記入する。</t>
    <rPh sb="0" eb="2">
      <t>サイスイ</t>
    </rPh>
    <rPh sb="2" eb="4">
      <t>イチ</t>
    </rPh>
    <rPh sb="5" eb="7">
      <t>スイメン</t>
    </rPh>
    <rPh sb="9" eb="10">
      <t>ソコ</t>
    </rPh>
    <rPh sb="13" eb="14">
      <t>フカ</t>
    </rPh>
    <rPh sb="24" eb="26">
      <t>キニュウ</t>
    </rPh>
    <phoneticPr fontId="1"/>
  </si>
  <si>
    <t>採水水深を１/１０mまで記入する。</t>
    <rPh sb="0" eb="2">
      <t>サイスイ</t>
    </rPh>
    <rPh sb="2" eb="4">
      <t>スイシン</t>
    </rPh>
    <rPh sb="12" eb="14">
      <t>キニュウ</t>
    </rPh>
    <phoneticPr fontId="1"/>
  </si>
  <si>
    <t>採取した試料について、上水試験方法に示される分類等により具体的に記入する。</t>
    <rPh sb="0" eb="2">
      <t>サイシュ</t>
    </rPh>
    <rPh sb="4" eb="6">
      <t>シリョウ</t>
    </rPh>
    <rPh sb="11" eb="13">
      <t>ジョウスイ</t>
    </rPh>
    <rPh sb="13" eb="15">
      <t>シケン</t>
    </rPh>
    <rPh sb="15" eb="17">
      <t>ホウホウ</t>
    </rPh>
    <rPh sb="18" eb="19">
      <t>シメ</t>
    </rPh>
    <rPh sb="22" eb="24">
      <t>ブンルイ</t>
    </rPh>
    <rPh sb="24" eb="25">
      <t>ナド</t>
    </rPh>
    <rPh sb="28" eb="31">
      <t>グタイテキ</t>
    </rPh>
    <rPh sb="32" eb="34">
      <t>キニュウ</t>
    </rPh>
    <phoneticPr fontId="1"/>
  </si>
  <si>
    <t>河川コードを記入する。</t>
    <rPh sb="6" eb="8">
      <t>キニュウ</t>
    </rPh>
    <phoneticPr fontId="4"/>
  </si>
  <si>
    <t>ダムコードを記入する。</t>
    <rPh sb="6" eb="8">
      <t>キニュウ</t>
    </rPh>
    <phoneticPr fontId="4"/>
  </si>
  <si>
    <t>ダム名を記入する。</t>
    <rPh sb="2" eb="3">
      <t>メイ</t>
    </rPh>
    <rPh sb="4" eb="6">
      <t>キニュウ</t>
    </rPh>
    <phoneticPr fontId="4"/>
  </si>
  <si>
    <t>記入要領</t>
    <phoneticPr fontId="2"/>
  </si>
  <si>
    <t>mS/m</t>
    <phoneticPr fontId="2"/>
  </si>
  <si>
    <t>採泥方法に記入する。</t>
    <rPh sb="0" eb="2">
      <t>サイデイ</t>
    </rPh>
    <rPh sb="2" eb="4">
      <t>ホウホウ</t>
    </rPh>
    <rPh sb="5" eb="7">
      <t>キニュウ</t>
    </rPh>
    <phoneticPr fontId="4"/>
  </si>
  <si>
    <t>採泥の泥深を記入する。</t>
    <rPh sb="0" eb="2">
      <t>サイデイ</t>
    </rPh>
    <rPh sb="3" eb="4">
      <t>ドロ</t>
    </rPh>
    <rPh sb="4" eb="5">
      <t>フカ</t>
    </rPh>
    <rPh sb="6" eb="8">
      <t>キニュウ</t>
    </rPh>
    <phoneticPr fontId="4"/>
  </si>
  <si>
    <t>採取した試料について、上水試験方法に示される分類等により具体的に記入する。</t>
    <rPh sb="0" eb="2">
      <t>サイシュ</t>
    </rPh>
    <rPh sb="4" eb="6">
      <t>シリョウ</t>
    </rPh>
    <rPh sb="11" eb="13">
      <t>ジョウスイ</t>
    </rPh>
    <rPh sb="13" eb="15">
      <t>シケン</t>
    </rPh>
    <rPh sb="15" eb="17">
      <t>ホウホウ</t>
    </rPh>
    <rPh sb="18" eb="19">
      <t>シメ</t>
    </rPh>
    <rPh sb="22" eb="25">
      <t>ブンルイナド</t>
    </rPh>
    <rPh sb="28" eb="31">
      <t>グタイテキ</t>
    </rPh>
    <rPh sb="32" eb="34">
      <t>キニュウ</t>
    </rPh>
    <phoneticPr fontId="4"/>
  </si>
  <si>
    <t>夾雑物種類を記入する。</t>
    <rPh sb="3" eb="5">
      <t>シュルイ</t>
    </rPh>
    <rPh sb="6" eb="8">
      <t>キニュウ</t>
    </rPh>
    <phoneticPr fontId="4"/>
  </si>
  <si>
    <t>特記すべき事項を記入する。</t>
    <rPh sb="0" eb="2">
      <t>トッキ</t>
    </rPh>
    <rPh sb="5" eb="7">
      <t>ジコウ</t>
    </rPh>
    <rPh sb="8" eb="10">
      <t>キニュウ</t>
    </rPh>
    <phoneticPr fontId="4"/>
  </si>
  <si>
    <t>記入要領</t>
    <rPh sb="0" eb="2">
      <t>キニュウ</t>
    </rPh>
    <rPh sb="2" eb="4">
      <t>ヨウリョウ</t>
    </rPh>
    <phoneticPr fontId="7"/>
  </si>
  <si>
    <t>河川コードを記入する。</t>
    <rPh sb="6" eb="8">
      <t>キニュウ</t>
    </rPh>
    <phoneticPr fontId="7"/>
  </si>
  <si>
    <t>ダムコードを記入する。</t>
    <rPh sb="6" eb="8">
      <t>キニュウ</t>
    </rPh>
    <phoneticPr fontId="7"/>
  </si>
  <si>
    <t>ダム名を記入する。</t>
    <rPh sb="2" eb="3">
      <t>メイ</t>
    </rPh>
    <rPh sb="4" eb="6">
      <t>キニュウ</t>
    </rPh>
    <phoneticPr fontId="7"/>
  </si>
  <si>
    <t>調査地点を具体的に記入する。なお、整理表は調査地点別に作成する。</t>
    <rPh sb="0" eb="2">
      <t>チョウサ</t>
    </rPh>
    <rPh sb="2" eb="4">
      <t>チテン</t>
    </rPh>
    <rPh sb="5" eb="8">
      <t>グタイテキ</t>
    </rPh>
    <rPh sb="9" eb="11">
      <t>キニュウ</t>
    </rPh>
    <rPh sb="17" eb="19">
      <t>セイリ</t>
    </rPh>
    <rPh sb="19" eb="20">
      <t>オモテ</t>
    </rPh>
    <rPh sb="21" eb="23">
      <t>チョウサ</t>
    </rPh>
    <rPh sb="23" eb="25">
      <t>チテン</t>
    </rPh>
    <rPh sb="25" eb="26">
      <t>ベツ</t>
    </rPh>
    <rPh sb="27" eb="29">
      <t>サクセイ</t>
    </rPh>
    <phoneticPr fontId="7"/>
  </si>
  <si>
    <t>調査の開始時刻を２４時間表示で記入する。</t>
    <rPh sb="0" eb="2">
      <t>チョウサ</t>
    </rPh>
    <rPh sb="3" eb="5">
      <t>カイシ</t>
    </rPh>
    <rPh sb="5" eb="7">
      <t>ジコク</t>
    </rPh>
    <rPh sb="10" eb="12">
      <t>ジカン</t>
    </rPh>
    <rPh sb="12" eb="14">
      <t>ヒョウジ</t>
    </rPh>
    <rPh sb="15" eb="17">
      <t>キニュウ</t>
    </rPh>
    <phoneticPr fontId="7"/>
  </si>
  <si>
    <t xml:space="preserve">
小数点以下第１位まで記入する。貯水池内基準地点においては、０．１ｍ,０．５ｍ,１ｍ以下原則１ｍピッチで底上１ｍの深度まで測定する。</t>
    <rPh sb="1" eb="4">
      <t>ショウスウテン</t>
    </rPh>
    <rPh sb="4" eb="6">
      <t>イカ</t>
    </rPh>
    <rPh sb="6" eb="7">
      <t>ダイ</t>
    </rPh>
    <rPh sb="8" eb="9">
      <t>イ</t>
    </rPh>
    <rPh sb="11" eb="13">
      <t>キニュウ</t>
    </rPh>
    <rPh sb="16" eb="18">
      <t>チョスイ</t>
    </rPh>
    <rPh sb="18" eb="19">
      <t>イケ</t>
    </rPh>
    <rPh sb="19" eb="20">
      <t>ナイ</t>
    </rPh>
    <rPh sb="20" eb="22">
      <t>キジュン</t>
    </rPh>
    <rPh sb="22" eb="24">
      <t>チテン</t>
    </rPh>
    <rPh sb="42" eb="44">
      <t>イカ</t>
    </rPh>
    <rPh sb="44" eb="46">
      <t>ゲンソク</t>
    </rPh>
    <rPh sb="52" eb="53">
      <t>ソコ</t>
    </rPh>
    <rPh sb="53" eb="54">
      <t>ジョウ</t>
    </rPh>
    <rPh sb="57" eb="59">
      <t>シンド</t>
    </rPh>
    <rPh sb="61" eb="63">
      <t>ソクテイ</t>
    </rPh>
    <phoneticPr fontId="7"/>
  </si>
  <si>
    <t>　当該ダム名を記載する。</t>
    <rPh sb="1" eb="3">
      <t>トウガイ</t>
    </rPh>
    <rPh sb="5" eb="6">
      <t>メイ</t>
    </rPh>
    <rPh sb="7" eb="9">
      <t>キサイ</t>
    </rPh>
    <phoneticPr fontId="7"/>
  </si>
  <si>
    <t>種別</t>
    <rPh sb="0" eb="2">
      <t>シュベツ</t>
    </rPh>
    <phoneticPr fontId="7"/>
  </si>
  <si>
    <t>記載内容</t>
    <rPh sb="0" eb="2">
      <t>キサイ</t>
    </rPh>
    <rPh sb="2" eb="4">
      <t>ナイヨウ</t>
    </rPh>
    <phoneticPr fontId="7"/>
  </si>
  <si>
    <t>コメント欄</t>
    <rPh sb="4" eb="5">
      <t>ラン</t>
    </rPh>
    <phoneticPr fontId="7"/>
  </si>
  <si>
    <r>
      <t>　・欠測等により記入すべきデータが無い場合は、</t>
    </r>
    <r>
      <rPr>
        <b/>
        <sz val="11"/>
        <color indexed="10"/>
        <rFont val="ＭＳ 明朝"/>
        <family val="1"/>
        <charset val="128"/>
      </rPr>
      <t>空白</t>
    </r>
    <r>
      <rPr>
        <sz val="11"/>
        <rFont val="ＭＳ 明朝"/>
        <family val="1"/>
        <charset val="128"/>
      </rPr>
      <t>として何も記入しないこと。</t>
    </r>
    <rPh sb="2" eb="4">
      <t>ケッソク</t>
    </rPh>
    <rPh sb="4" eb="5">
      <t>ナド</t>
    </rPh>
    <rPh sb="8" eb="10">
      <t>キニュウ</t>
    </rPh>
    <rPh sb="17" eb="18">
      <t>ナ</t>
    </rPh>
    <rPh sb="19" eb="21">
      <t>バアイ</t>
    </rPh>
    <rPh sb="23" eb="25">
      <t>クウハク</t>
    </rPh>
    <rPh sb="28" eb="29">
      <t>ナニ</t>
    </rPh>
    <rPh sb="30" eb="32">
      <t>キニュウ</t>
    </rPh>
    <phoneticPr fontId="7"/>
  </si>
  <si>
    <t>○月</t>
    <rPh sb="1" eb="2">
      <t>ツキ</t>
    </rPh>
    <phoneticPr fontId="7"/>
  </si>
  <si>
    <t>△月</t>
    <rPh sb="1" eb="2">
      <t>ツキ</t>
    </rPh>
    <phoneticPr fontId="7"/>
  </si>
  <si>
    <t>湖底+1m</t>
    <rPh sb="0" eb="2">
      <t>コテイ</t>
    </rPh>
    <phoneticPr fontId="15"/>
  </si>
  <si>
    <t>□月</t>
    <phoneticPr fontId="7"/>
  </si>
  <si>
    <t>●月</t>
    <phoneticPr fontId="7"/>
  </si>
  <si>
    <t>▲月</t>
    <phoneticPr fontId="7"/>
  </si>
  <si>
    <t>■月</t>
    <phoneticPr fontId="7"/>
  </si>
  <si>
    <t>　ダム管理年報に記載のダムコード(14桁)を記載する。</t>
    <rPh sb="3" eb="5">
      <t>カンリ</t>
    </rPh>
    <rPh sb="5" eb="7">
      <t>ネンポウ</t>
    </rPh>
    <rPh sb="8" eb="10">
      <t>キサイ</t>
    </rPh>
    <rPh sb="19" eb="20">
      <t>ケタ</t>
    </rPh>
    <rPh sb="22" eb="24">
      <t>キサイ</t>
    </rPh>
    <phoneticPr fontId="7"/>
  </si>
  <si>
    <t>4月</t>
    <rPh sb="1" eb="2">
      <t>ガツ</t>
    </rPh>
    <phoneticPr fontId="7"/>
  </si>
  <si>
    <t>5月</t>
    <rPh sb="1" eb="2">
      <t>ガツ</t>
    </rPh>
    <phoneticPr fontId="7"/>
  </si>
  <si>
    <t>6月</t>
    <rPh sb="1" eb="2">
      <t>ガツ</t>
    </rPh>
    <phoneticPr fontId="7"/>
  </si>
  <si>
    <t>7月</t>
    <rPh sb="1" eb="2">
      <t>ガツ</t>
    </rPh>
    <phoneticPr fontId="7"/>
  </si>
  <si>
    <t>8月</t>
    <rPh sb="1" eb="2">
      <t>ガツ</t>
    </rPh>
    <phoneticPr fontId="7"/>
  </si>
  <si>
    <t>9月</t>
    <rPh sb="1" eb="2">
      <t>ガツ</t>
    </rPh>
    <phoneticPr fontId="7"/>
  </si>
  <si>
    <t>10月</t>
    <rPh sb="2" eb="3">
      <t>ガツ</t>
    </rPh>
    <phoneticPr fontId="7"/>
  </si>
  <si>
    <t>11月</t>
    <rPh sb="2" eb="3">
      <t>ガツ</t>
    </rPh>
    <phoneticPr fontId="7"/>
  </si>
  <si>
    <t>12月</t>
    <rPh sb="2" eb="3">
      <t>ガツ</t>
    </rPh>
    <phoneticPr fontId="7"/>
  </si>
  <si>
    <t>○月</t>
    <rPh sb="1" eb="2">
      <t>ガツ</t>
    </rPh>
    <phoneticPr fontId="7"/>
  </si>
  <si>
    <t>△月</t>
    <rPh sb="1" eb="2">
      <t>ガツ</t>
    </rPh>
    <phoneticPr fontId="7"/>
  </si>
  <si>
    <t>□月</t>
    <rPh sb="1" eb="2">
      <t>ガツ</t>
    </rPh>
    <phoneticPr fontId="7"/>
  </si>
  <si>
    <t xml:space="preserve">
濁度</t>
    <rPh sb="1" eb="3">
      <t>ダクド</t>
    </rPh>
    <phoneticPr fontId="7"/>
  </si>
  <si>
    <t xml:space="preserve">
ＤＯ</t>
    <phoneticPr fontId="7"/>
  </si>
  <si>
    <t>mg/L</t>
    <phoneticPr fontId="7"/>
  </si>
  <si>
    <t xml:space="preserve">
電　気
伝導度</t>
    <rPh sb="1" eb="2">
      <t>デン</t>
    </rPh>
    <rPh sb="3" eb="4">
      <t>キ</t>
    </rPh>
    <rPh sb="5" eb="7">
      <t>デンドウ</t>
    </rPh>
    <rPh sb="7" eb="8">
      <t>ド</t>
    </rPh>
    <phoneticPr fontId="7"/>
  </si>
  <si>
    <t>μS/cm</t>
    <phoneticPr fontId="7"/>
  </si>
  <si>
    <t>亜硝酸性窒素</t>
    <rPh sb="3" eb="4">
      <t>セイ</t>
    </rPh>
    <phoneticPr fontId="2"/>
  </si>
  <si>
    <t>硝酸性窒素</t>
    <rPh sb="2" eb="3">
      <t>セイ</t>
    </rPh>
    <phoneticPr fontId="2"/>
  </si>
  <si>
    <t>放流口</t>
  </si>
  <si>
    <t>六価クロム</t>
    <rPh sb="0" eb="1">
      <t>６</t>
    </rPh>
    <phoneticPr fontId="2"/>
  </si>
  <si>
    <t>ふっ素</t>
    <rPh sb="2" eb="3">
      <t>ソ</t>
    </rPh>
    <phoneticPr fontId="2"/>
  </si>
  <si>
    <t>ほう素</t>
    <rPh sb="2" eb="3">
      <t>ソ</t>
    </rPh>
    <phoneticPr fontId="2"/>
  </si>
  <si>
    <t>六価クロム（底質）</t>
    <rPh sb="0" eb="1">
      <t>６</t>
    </rPh>
    <phoneticPr fontId="7"/>
  </si>
  <si>
    <t>ダム名</t>
    <rPh sb="2" eb="3">
      <t>メイ</t>
    </rPh>
    <phoneticPr fontId="2"/>
  </si>
  <si>
    <t>地区番号</t>
    <rPh sb="0" eb="2">
      <t>チク</t>
    </rPh>
    <rPh sb="2" eb="4">
      <t>バンゴウ</t>
    </rPh>
    <phoneticPr fontId="2"/>
  </si>
  <si>
    <t>地区名</t>
    <rPh sb="0" eb="3">
      <t>チクメイ</t>
    </rPh>
    <phoneticPr fontId="2"/>
  </si>
  <si>
    <t>計数方法</t>
    <rPh sb="0" eb="2">
      <t>ケイスウ</t>
    </rPh>
    <rPh sb="2" eb="4">
      <t>ホウホウ</t>
    </rPh>
    <phoneticPr fontId="2"/>
  </si>
  <si>
    <t>藍藻綱</t>
    <rPh sb="0" eb="2">
      <t>ランソウ</t>
    </rPh>
    <rPh sb="2" eb="3">
      <t>コウ</t>
    </rPh>
    <phoneticPr fontId="2"/>
  </si>
  <si>
    <t>○○大学教育学部</t>
    <rPh sb="2" eb="4">
      <t>ダイガク</t>
    </rPh>
    <rPh sb="4" eb="6">
      <t>キョウイク</t>
    </rPh>
    <rPh sb="6" eb="8">
      <t>ガクブ</t>
    </rPh>
    <phoneticPr fontId="2"/>
  </si>
  <si>
    <t>写真
区分</t>
    <rPh sb="0" eb="2">
      <t>シャシン</t>
    </rPh>
    <rPh sb="3" eb="5">
      <t>クブン</t>
    </rPh>
    <phoneticPr fontId="2"/>
  </si>
  <si>
    <t>ファイル名</t>
    <rPh sb="4" eb="5">
      <t>メイ</t>
    </rPh>
    <phoneticPr fontId="2"/>
  </si>
  <si>
    <t>※写真区分記号</t>
    <rPh sb="1" eb="3">
      <t>シャシン</t>
    </rPh>
    <rPh sb="3" eb="5">
      <t>クブン</t>
    </rPh>
    <rPh sb="5" eb="7">
      <t>キゴウ</t>
    </rPh>
    <phoneticPr fontId="2"/>
  </si>
  <si>
    <t>調査地区の状況</t>
    <rPh sb="0" eb="2">
      <t>チョウサ</t>
    </rPh>
    <rPh sb="2" eb="4">
      <t>チク</t>
    </rPh>
    <rPh sb="5" eb="7">
      <t>ジョウキョウ</t>
    </rPh>
    <phoneticPr fontId="2"/>
  </si>
  <si>
    <t>○○橋より湖心方向</t>
    <rPh sb="2" eb="3">
      <t>ハシ</t>
    </rPh>
    <rPh sb="5" eb="7">
      <t>コシン</t>
    </rPh>
    <rPh sb="7" eb="9">
      <t>ホウコウ</t>
    </rPh>
    <phoneticPr fontId="2"/>
  </si>
  <si>
    <t>湖心</t>
    <rPh sb="0" eb="2">
      <t>コシン</t>
    </rPh>
    <phoneticPr fontId="2"/>
  </si>
  <si>
    <t>P湖心4月1.jpg</t>
    <rPh sb="1" eb="3">
      <t>コシン</t>
    </rPh>
    <rPh sb="4" eb="5">
      <t>ガツ</t>
    </rPh>
    <phoneticPr fontId="2"/>
  </si>
  <si>
    <t>採取年月日</t>
    <rPh sb="0" eb="2">
      <t>サイシュ</t>
    </rPh>
    <rPh sb="2" eb="5">
      <t>ネンガッピ</t>
    </rPh>
    <phoneticPr fontId="2"/>
  </si>
  <si>
    <t>同定者</t>
    <rPh sb="0" eb="2">
      <t>ドウテイ</t>
    </rPh>
    <rPh sb="2" eb="3">
      <t>シャ</t>
    </rPh>
    <phoneticPr fontId="2"/>
  </si>
  <si>
    <t>標本の形式</t>
    <rPh sb="0" eb="2">
      <t>ヒョウホン</t>
    </rPh>
    <rPh sb="3" eb="5">
      <t>ケイシキ</t>
    </rPh>
    <phoneticPr fontId="2"/>
  </si>
  <si>
    <t>備考</t>
    <rPh sb="0" eb="2">
      <t>ビコウ</t>
    </rPh>
    <phoneticPr fontId="2"/>
  </si>
  <si>
    <t>様式名</t>
    <rPh sb="0" eb="2">
      <t>ヨウシキ</t>
    </rPh>
    <rPh sb="2" eb="3">
      <t>メイ</t>
    </rPh>
    <phoneticPr fontId="2"/>
  </si>
  <si>
    <t>水質調査結果整理様式の記入方法[定期調査]</t>
    <rPh sb="0" eb="2">
      <t>スイシツ</t>
    </rPh>
    <rPh sb="2" eb="4">
      <t>チョウサ</t>
    </rPh>
    <rPh sb="4" eb="6">
      <t>ケッカ</t>
    </rPh>
    <rPh sb="6" eb="8">
      <t>セイリ</t>
    </rPh>
    <rPh sb="8" eb="10">
      <t>ヨウシキ</t>
    </rPh>
    <rPh sb="11" eb="13">
      <t>キニュウ</t>
    </rPh>
    <rPh sb="13" eb="15">
      <t>ホウホウ</t>
    </rPh>
    <rPh sb="16" eb="18">
      <t>テイキ</t>
    </rPh>
    <rPh sb="18" eb="20">
      <t>チョウサ</t>
    </rPh>
    <phoneticPr fontId="7"/>
  </si>
  <si>
    <t xml:space="preserve"> 基礎情報</t>
    <rPh sb="1" eb="3">
      <t>キソ</t>
    </rPh>
    <rPh sb="3" eb="5">
      <t>ジョウホウ</t>
    </rPh>
    <phoneticPr fontId="2"/>
  </si>
  <si>
    <t>・底質調査結果を記載する。</t>
    <rPh sb="1" eb="3">
      <t>テイシツ</t>
    </rPh>
    <rPh sb="3" eb="5">
      <t>チョウサ</t>
    </rPh>
    <rPh sb="5" eb="7">
      <t>ケッカ</t>
    </rPh>
    <rPh sb="8" eb="10">
      <t>キサイ</t>
    </rPh>
    <phoneticPr fontId="7"/>
  </si>
  <si>
    <t xml:space="preserve"> 月別-植物プランクトン</t>
    <rPh sb="1" eb="3">
      <t>ツキベツ</t>
    </rPh>
    <rPh sb="4" eb="6">
      <t>ショクブツ</t>
    </rPh>
    <phoneticPr fontId="2"/>
  </si>
  <si>
    <t xml:space="preserve"> 動植物プランクトン　標本一覧表</t>
    <rPh sb="1" eb="4">
      <t>ドウショクブツ</t>
    </rPh>
    <rPh sb="11" eb="13">
      <t>ヒョウホン</t>
    </rPh>
    <rPh sb="13" eb="15">
      <t>イチラン</t>
    </rPh>
    <rPh sb="15" eb="16">
      <t>ヒョウ</t>
    </rPh>
    <phoneticPr fontId="2"/>
  </si>
  <si>
    <t xml:space="preserve"> 動植物プランクトン　写真票</t>
    <rPh sb="1" eb="4">
      <t>ドウショクブツ</t>
    </rPh>
    <rPh sb="11" eb="13">
      <t>シャシン</t>
    </rPh>
    <rPh sb="13" eb="14">
      <t>ヒョウ</t>
    </rPh>
    <phoneticPr fontId="2"/>
  </si>
  <si>
    <t xml:space="preserve"> 動植物プランクトン　写真一覧表</t>
    <rPh sb="1" eb="4">
      <t>ドウショクブツ</t>
    </rPh>
    <rPh sb="11" eb="13">
      <t>シャシン</t>
    </rPh>
    <rPh sb="13" eb="15">
      <t>イチラン</t>
    </rPh>
    <rPh sb="15" eb="16">
      <t>ヒョウ</t>
    </rPh>
    <phoneticPr fontId="2"/>
  </si>
  <si>
    <t xml:space="preserve"> 年集計-植物プランクトン</t>
    <rPh sb="1" eb="2">
      <t>ネン</t>
    </rPh>
    <rPh sb="2" eb="4">
      <t>シュウケイ</t>
    </rPh>
    <rPh sb="5" eb="7">
      <t>ショクブツ</t>
    </rPh>
    <phoneticPr fontId="2"/>
  </si>
  <si>
    <t xml:space="preserve"> 月別-動物プランクトン</t>
    <rPh sb="1" eb="3">
      <t>ツキベツ</t>
    </rPh>
    <rPh sb="4" eb="6">
      <t>ドウブツ</t>
    </rPh>
    <phoneticPr fontId="2"/>
  </si>
  <si>
    <t>・植物プランクトンの調査結果を月別に記載する（月別報告の際の様式として活用することを想定）。
・本様式は、河川水辺の国勢調査における入出力システムへの入力の際に使用する。</t>
    <rPh sb="1" eb="3">
      <t>ショクブツ</t>
    </rPh>
    <rPh sb="10" eb="12">
      <t>チョウサ</t>
    </rPh>
    <rPh sb="12" eb="14">
      <t>ケッカ</t>
    </rPh>
    <rPh sb="15" eb="17">
      <t>ツキベツ</t>
    </rPh>
    <rPh sb="18" eb="20">
      <t>キサイ</t>
    </rPh>
    <rPh sb="23" eb="25">
      <t>ツキベツ</t>
    </rPh>
    <rPh sb="25" eb="27">
      <t>ホウコク</t>
    </rPh>
    <rPh sb="28" eb="29">
      <t>サイ</t>
    </rPh>
    <rPh sb="30" eb="32">
      <t>ヨウシキ</t>
    </rPh>
    <rPh sb="35" eb="37">
      <t>カツヨウ</t>
    </rPh>
    <rPh sb="42" eb="44">
      <t>ソウテイ</t>
    </rPh>
    <rPh sb="48" eb="49">
      <t>ホン</t>
    </rPh>
    <rPh sb="49" eb="51">
      <t>ヨウシキ</t>
    </rPh>
    <rPh sb="53" eb="55">
      <t>カセン</t>
    </rPh>
    <rPh sb="55" eb="57">
      <t>ミズベ</t>
    </rPh>
    <rPh sb="58" eb="60">
      <t>コクセイ</t>
    </rPh>
    <rPh sb="60" eb="62">
      <t>チョウサ</t>
    </rPh>
    <rPh sb="66" eb="69">
      <t>ニュウシュツリョク</t>
    </rPh>
    <rPh sb="75" eb="77">
      <t>ニュウリョク</t>
    </rPh>
    <rPh sb="78" eb="79">
      <t>サイ</t>
    </rPh>
    <rPh sb="80" eb="82">
      <t>シヨウ</t>
    </rPh>
    <phoneticPr fontId="2"/>
  </si>
  <si>
    <t>・動植物プランクトン調査において撮影した写真に関する情報（撮影位置、ファイル名等）を記載する。
・本様式は、河川水辺の国勢調査における入出力システムへの入力の際に使用する。</t>
    <rPh sb="1" eb="2">
      <t>ドウ</t>
    </rPh>
    <rPh sb="2" eb="4">
      <t>ショクブツ</t>
    </rPh>
    <rPh sb="10" eb="12">
      <t>チョウサ</t>
    </rPh>
    <rPh sb="16" eb="18">
      <t>サツエイ</t>
    </rPh>
    <rPh sb="20" eb="22">
      <t>シャシン</t>
    </rPh>
    <rPh sb="23" eb="24">
      <t>カン</t>
    </rPh>
    <rPh sb="26" eb="28">
      <t>ジョウホウ</t>
    </rPh>
    <rPh sb="29" eb="31">
      <t>サツエイ</t>
    </rPh>
    <rPh sb="31" eb="33">
      <t>イチ</t>
    </rPh>
    <rPh sb="38" eb="39">
      <t>メイ</t>
    </rPh>
    <rPh sb="39" eb="40">
      <t>ナド</t>
    </rPh>
    <rPh sb="42" eb="44">
      <t>キサイ</t>
    </rPh>
    <rPh sb="49" eb="50">
      <t>ホン</t>
    </rPh>
    <rPh sb="50" eb="52">
      <t>ヨウシキ</t>
    </rPh>
    <rPh sb="54" eb="56">
      <t>カセン</t>
    </rPh>
    <rPh sb="56" eb="58">
      <t>ミズベ</t>
    </rPh>
    <rPh sb="59" eb="61">
      <t>コクセイ</t>
    </rPh>
    <rPh sb="61" eb="63">
      <t>チョウサ</t>
    </rPh>
    <rPh sb="67" eb="70">
      <t>ニュウシュツリョク</t>
    </rPh>
    <rPh sb="76" eb="78">
      <t>ニュウリョク</t>
    </rPh>
    <rPh sb="79" eb="80">
      <t>サイ</t>
    </rPh>
    <rPh sb="81" eb="83">
      <t>シヨウ</t>
    </rPh>
    <phoneticPr fontId="2"/>
  </si>
  <si>
    <t>・動植物プランクトン調査において撮影した写真を掲載する。
・本様式は、河川水辺の国勢調査における入出力システムへの入力の際に使用する。</t>
    <rPh sb="1" eb="2">
      <t>ドウ</t>
    </rPh>
    <rPh sb="2" eb="4">
      <t>ショクブツ</t>
    </rPh>
    <rPh sb="10" eb="12">
      <t>チョウサ</t>
    </rPh>
    <rPh sb="16" eb="18">
      <t>サツエイ</t>
    </rPh>
    <rPh sb="20" eb="22">
      <t>シャシン</t>
    </rPh>
    <rPh sb="23" eb="25">
      <t>ケイサイ</t>
    </rPh>
    <rPh sb="30" eb="31">
      <t>ホン</t>
    </rPh>
    <rPh sb="31" eb="33">
      <t>ヨウシキ</t>
    </rPh>
    <rPh sb="35" eb="37">
      <t>カセン</t>
    </rPh>
    <rPh sb="37" eb="39">
      <t>ミズベ</t>
    </rPh>
    <rPh sb="40" eb="42">
      <t>コクセイ</t>
    </rPh>
    <rPh sb="42" eb="44">
      <t>チョウサ</t>
    </rPh>
    <rPh sb="48" eb="51">
      <t>ニュウシュツリョク</t>
    </rPh>
    <rPh sb="57" eb="59">
      <t>ニュウリョク</t>
    </rPh>
    <rPh sb="60" eb="61">
      <t>サイ</t>
    </rPh>
    <rPh sb="62" eb="64">
      <t>シヨウ</t>
    </rPh>
    <phoneticPr fontId="2"/>
  </si>
  <si>
    <t>・動植物プランクトン調査にあたり作成した標本に関する情報（採取位置、同定者等）を記載する。
・本様式は、河川水辺の国勢調査における入出力システムへの入力の際に使用する。</t>
    <rPh sb="1" eb="2">
      <t>ドウ</t>
    </rPh>
    <rPh sb="2" eb="4">
      <t>ショクブツ</t>
    </rPh>
    <rPh sb="10" eb="12">
      <t>チョウサ</t>
    </rPh>
    <rPh sb="16" eb="18">
      <t>サクセイ</t>
    </rPh>
    <rPh sb="20" eb="22">
      <t>ヒョウホン</t>
    </rPh>
    <rPh sb="23" eb="24">
      <t>カン</t>
    </rPh>
    <rPh sb="26" eb="28">
      <t>ジョウホウ</t>
    </rPh>
    <rPh sb="29" eb="31">
      <t>サイシュ</t>
    </rPh>
    <rPh sb="31" eb="33">
      <t>イチ</t>
    </rPh>
    <rPh sb="34" eb="36">
      <t>ドウテイ</t>
    </rPh>
    <rPh sb="36" eb="37">
      <t>シャ</t>
    </rPh>
    <rPh sb="37" eb="38">
      <t>ナド</t>
    </rPh>
    <rPh sb="40" eb="42">
      <t>キサイ</t>
    </rPh>
    <rPh sb="47" eb="48">
      <t>ホン</t>
    </rPh>
    <rPh sb="48" eb="50">
      <t>ヨウシキ</t>
    </rPh>
    <rPh sb="52" eb="54">
      <t>カセン</t>
    </rPh>
    <rPh sb="54" eb="56">
      <t>ミズベ</t>
    </rPh>
    <rPh sb="57" eb="59">
      <t>コクセイ</t>
    </rPh>
    <rPh sb="59" eb="61">
      <t>チョウサ</t>
    </rPh>
    <rPh sb="65" eb="68">
      <t>ニュウシュツリョク</t>
    </rPh>
    <rPh sb="74" eb="76">
      <t>ニュウリョク</t>
    </rPh>
    <rPh sb="77" eb="78">
      <t>サイ</t>
    </rPh>
    <rPh sb="79" eb="81">
      <t>シヨウ</t>
    </rPh>
    <phoneticPr fontId="2"/>
  </si>
  <si>
    <t>＜留意事項＞</t>
    <rPh sb="1" eb="3">
      <t>リュウイ</t>
    </rPh>
    <rPh sb="3" eb="5">
      <t>ジコウ</t>
    </rPh>
    <phoneticPr fontId="7"/>
  </si>
  <si>
    <t>様式　1-1-1</t>
    <rPh sb="0" eb="2">
      <t>ヨウシキ</t>
    </rPh>
    <phoneticPr fontId="7"/>
  </si>
  <si>
    <t>様式　1-1-2</t>
    <rPh sb="0" eb="2">
      <t>ヨウシキ</t>
    </rPh>
    <phoneticPr fontId="7"/>
  </si>
  <si>
    <t>様式　1-1-3</t>
    <rPh sb="0" eb="2">
      <t>ヨウシキ</t>
    </rPh>
    <phoneticPr fontId="7"/>
  </si>
  <si>
    <t>様式　1-1-4</t>
    <rPh sb="0" eb="2">
      <t>ヨウシキ</t>
    </rPh>
    <phoneticPr fontId="7"/>
  </si>
  <si>
    <t>様式　1-1-5</t>
    <rPh sb="0" eb="2">
      <t>ヨウシキ</t>
    </rPh>
    <phoneticPr fontId="7"/>
  </si>
  <si>
    <t>様式　1-1-6</t>
    <rPh sb="0" eb="2">
      <t>ヨウシキ</t>
    </rPh>
    <phoneticPr fontId="7"/>
  </si>
  <si>
    <t>様式　1-1-7</t>
    <rPh sb="0" eb="2">
      <t>ヨウシキ</t>
    </rPh>
    <phoneticPr fontId="7"/>
  </si>
  <si>
    <t>様式　1-1-8</t>
    <rPh sb="0" eb="2">
      <t>ヨウシキ</t>
    </rPh>
    <phoneticPr fontId="7"/>
  </si>
  <si>
    <t>様式　1-1-9</t>
    <rPh sb="0" eb="2">
      <t>ヨウシキ</t>
    </rPh>
    <phoneticPr fontId="7"/>
  </si>
  <si>
    <t>様式　1-1-10</t>
    <rPh sb="0" eb="2">
      <t>ヨウシキ</t>
    </rPh>
    <phoneticPr fontId="7"/>
  </si>
  <si>
    <t>様式　1-1-11</t>
    <rPh sb="0" eb="2">
      <t>ヨウシキ</t>
    </rPh>
    <phoneticPr fontId="7"/>
  </si>
  <si>
    <t>様式　1-1-12</t>
    <rPh sb="0" eb="2">
      <t>ヨウシキ</t>
    </rPh>
    <phoneticPr fontId="7"/>
  </si>
  <si>
    <t>様式　1-1-13</t>
    <rPh sb="0" eb="2">
      <t>ヨウシキ</t>
    </rPh>
    <phoneticPr fontId="7"/>
  </si>
  <si>
    <t>様式　1-1-14</t>
    <rPh sb="0" eb="2">
      <t>ヨウシキ</t>
    </rPh>
    <phoneticPr fontId="7"/>
  </si>
  <si>
    <t>様式　1-1-0</t>
    <rPh sb="0" eb="2">
      <t>ヨウシキ</t>
    </rPh>
    <phoneticPr fontId="7"/>
  </si>
  <si>
    <t xml:space="preserve"> 年集計-底質</t>
    <rPh sb="1" eb="2">
      <t>ネン</t>
    </rPh>
    <rPh sb="2" eb="4">
      <t>シュウケイ</t>
    </rPh>
    <rPh sb="5" eb="7">
      <t>テイシツ</t>
    </rPh>
    <phoneticPr fontId="2"/>
  </si>
  <si>
    <t>　「河川コード台帳」に記載のコード(10桁)を記載する。</t>
    <rPh sb="2" eb="4">
      <t>カセン</t>
    </rPh>
    <rPh sb="7" eb="9">
      <t>ダイチョウ</t>
    </rPh>
    <rPh sb="11" eb="13">
      <t>キサイ</t>
    </rPh>
    <rPh sb="20" eb="21">
      <t>ケタ</t>
    </rPh>
    <rPh sb="23" eb="25">
      <t>キサイ</t>
    </rPh>
    <phoneticPr fontId="7"/>
  </si>
  <si>
    <t>・植物プランクトンの調査結果を記載し、年集計表とする。
・本様式は、調査地点毎に作成し、1年分の調査結果をとりまとめる際に活用することを想定している。</t>
    <rPh sb="1" eb="3">
      <t>ショクブツ</t>
    </rPh>
    <rPh sb="10" eb="12">
      <t>チョウサ</t>
    </rPh>
    <rPh sb="12" eb="14">
      <t>ケッカ</t>
    </rPh>
    <rPh sb="15" eb="17">
      <t>キサイ</t>
    </rPh>
    <rPh sb="19" eb="20">
      <t>ネン</t>
    </rPh>
    <rPh sb="20" eb="22">
      <t>シュウケイ</t>
    </rPh>
    <rPh sb="22" eb="23">
      <t>ヒョウ</t>
    </rPh>
    <rPh sb="29" eb="30">
      <t>ホン</t>
    </rPh>
    <rPh sb="30" eb="32">
      <t>ヨウシキ</t>
    </rPh>
    <rPh sb="34" eb="36">
      <t>チョウサ</t>
    </rPh>
    <rPh sb="36" eb="38">
      <t>チテン</t>
    </rPh>
    <rPh sb="38" eb="39">
      <t>ゴト</t>
    </rPh>
    <rPh sb="40" eb="42">
      <t>サクセイ</t>
    </rPh>
    <rPh sb="45" eb="47">
      <t>ネンブン</t>
    </rPh>
    <rPh sb="48" eb="50">
      <t>チョウサ</t>
    </rPh>
    <rPh sb="50" eb="52">
      <t>ケッカ</t>
    </rPh>
    <rPh sb="59" eb="60">
      <t>サイ</t>
    </rPh>
    <rPh sb="61" eb="63">
      <t>カツヨウ</t>
    </rPh>
    <rPh sb="68" eb="70">
      <t>ソウテイ</t>
    </rPh>
    <phoneticPr fontId="2"/>
  </si>
  <si>
    <t>表層
(表水層)</t>
    <rPh sb="0" eb="2">
      <t>ヒョウソウ</t>
    </rPh>
    <rPh sb="4" eb="5">
      <t>ヒョウ</t>
    </rPh>
    <rPh sb="5" eb="6">
      <t>スイ</t>
    </rPh>
    <rPh sb="6" eb="7">
      <t>ソウ</t>
    </rPh>
    <phoneticPr fontId="7"/>
  </si>
  <si>
    <t>1/2水深
(深水層)</t>
    <rPh sb="3" eb="5">
      <t>スイシン</t>
    </rPh>
    <rPh sb="7" eb="10">
      <t>シンスイソウ</t>
    </rPh>
    <phoneticPr fontId="7"/>
  </si>
  <si>
    <t>底層
(底水層)</t>
    <rPh sb="0" eb="1">
      <t>テイ</t>
    </rPh>
    <rPh sb="1" eb="2">
      <t>ソウ</t>
    </rPh>
    <rPh sb="4" eb="7">
      <t>テイスイソウ</t>
    </rPh>
    <phoneticPr fontId="7"/>
  </si>
  <si>
    <t>Ｔ－Ｎ(全窒素）</t>
    <rPh sb="4" eb="5">
      <t>ゼン</t>
    </rPh>
    <phoneticPr fontId="2"/>
  </si>
  <si>
    <t>Ｔ－Ｐ(全リン)</t>
    <rPh sb="4" eb="5">
      <t>ゼン</t>
    </rPh>
    <phoneticPr fontId="2"/>
  </si>
  <si>
    <t>調査地点(採水位置)</t>
    <rPh sb="0" eb="2">
      <t>チョウサ</t>
    </rPh>
    <rPh sb="2" eb="4">
      <t>チテン</t>
    </rPh>
    <rPh sb="5" eb="7">
      <t>サイスイ</t>
    </rPh>
    <rPh sb="7" eb="9">
      <t>イチ</t>
    </rPh>
    <phoneticPr fontId="7"/>
  </si>
  <si>
    <t>透明度(ダム貯水池)</t>
    <rPh sb="0" eb="3">
      <t>トウメイド</t>
    </rPh>
    <rPh sb="6" eb="9">
      <t>チョスイチ</t>
    </rPh>
    <phoneticPr fontId="2"/>
  </si>
  <si>
    <t>水色(ダム貯水池)</t>
    <rPh sb="0" eb="1">
      <t>ミズ</t>
    </rPh>
    <rPh sb="1" eb="2">
      <t>イロ</t>
    </rPh>
    <rPh sb="5" eb="8">
      <t>チョスイチ</t>
    </rPh>
    <phoneticPr fontId="2"/>
  </si>
  <si>
    <t>流量(河川)</t>
    <rPh sb="0" eb="2">
      <t>リュウリョウ</t>
    </rPh>
    <rPh sb="3" eb="5">
      <t>カセン</t>
    </rPh>
    <phoneticPr fontId="2"/>
  </si>
  <si>
    <t>流入量(ダム貯水池)</t>
    <rPh sb="0" eb="2">
      <t>リュウニュウ</t>
    </rPh>
    <rPh sb="2" eb="3">
      <t>リョウ</t>
    </rPh>
    <rPh sb="6" eb="9">
      <t>チョスイチ</t>
    </rPh>
    <phoneticPr fontId="2"/>
  </si>
  <si>
    <t>放流量(ダム貯水池)</t>
    <rPh sb="0" eb="2">
      <t>ホウリュウ</t>
    </rPh>
    <rPh sb="2" eb="3">
      <t>リョウ</t>
    </rPh>
    <rPh sb="6" eb="9">
      <t>チョスイチ</t>
    </rPh>
    <phoneticPr fontId="2"/>
  </si>
  <si>
    <t>m3/s</t>
    <phoneticPr fontId="2"/>
  </si>
  <si>
    <t>ダム管理記録から調査時のものを記録する。</t>
    <phoneticPr fontId="2"/>
  </si>
  <si>
    <t>粒度組成</t>
    <rPh sb="0" eb="2">
      <t>リュウド</t>
    </rPh>
    <rPh sb="2" eb="4">
      <t>ソセイ</t>
    </rPh>
    <phoneticPr fontId="2"/>
  </si>
  <si>
    <t>－</t>
    <phoneticPr fontId="2"/>
  </si>
  <si>
    <t>貯水位</t>
    <rPh sb="0" eb="2">
      <t>チョスイ</t>
    </rPh>
    <rPh sb="2" eb="3">
      <t>イ</t>
    </rPh>
    <phoneticPr fontId="2"/>
  </si>
  <si>
    <t>EL｡m</t>
    <phoneticPr fontId="2"/>
  </si>
  <si>
    <t>小数点以下１位まで記入し、透視度計の最大値に従い記入する。</t>
    <rPh sb="0" eb="3">
      <t>ショウスウテン</t>
    </rPh>
    <rPh sb="3" eb="5">
      <t>イカ</t>
    </rPh>
    <rPh sb="6" eb="7">
      <t>クライ</t>
    </rPh>
    <rPh sb="9" eb="11">
      <t>キニュウ</t>
    </rPh>
    <rPh sb="13" eb="15">
      <t>トウシ</t>
    </rPh>
    <rPh sb="15" eb="16">
      <t>ド</t>
    </rPh>
    <rPh sb="16" eb="17">
      <t>ケイ</t>
    </rPh>
    <rPh sb="18" eb="21">
      <t>サイダイチ</t>
    </rPh>
    <rPh sb="22" eb="23">
      <t>シタガ</t>
    </rPh>
    <rPh sb="24" eb="26">
      <t>キニュウ</t>
    </rPh>
    <phoneticPr fontId="1"/>
  </si>
  <si>
    <t>項目</t>
    <rPh sb="0" eb="2">
      <t>コウモク</t>
    </rPh>
    <phoneticPr fontId="7"/>
  </si>
  <si>
    <t>濁度分析法</t>
    <rPh sb="0" eb="2">
      <t>ダクド</t>
    </rPh>
    <rPh sb="2" eb="5">
      <t>ブンセキホウ</t>
    </rPh>
    <phoneticPr fontId="2"/>
  </si>
  <si>
    <t>Ｔ－Ｎ(全窒素)（底質）</t>
    <rPh sb="4" eb="5">
      <t>ゼン</t>
    </rPh>
    <phoneticPr fontId="7"/>
  </si>
  <si>
    <t>Ｔ－Ｐ(総リン)（底質）</t>
    <phoneticPr fontId="7"/>
  </si>
  <si>
    <t>EL.m</t>
    <phoneticPr fontId="2"/>
  </si>
  <si>
    <t>ＳＳ（浮遊物質量）</t>
    <rPh sb="3" eb="5">
      <t>フユウ</t>
    </rPh>
    <rPh sb="5" eb="8">
      <t>ブッシツリョウ</t>
    </rPh>
    <phoneticPr fontId="2"/>
  </si>
  <si>
    <t>ＤＯ（溶存酸素量）</t>
    <rPh sb="3" eb="5">
      <t>ヨウゾン</t>
    </rPh>
    <rPh sb="5" eb="8">
      <t>サンソリョウ</t>
    </rPh>
    <phoneticPr fontId="2"/>
  </si>
  <si>
    <t>LAS(直鎖アルキルベンゼンスルホン酸およびその塩)</t>
    <phoneticPr fontId="2"/>
  </si>
  <si>
    <t>２-ＭＩＢ（2-ﾒﾁﾙｲｿﾎﾞﾙﾁｵｰﾈ)</t>
    <phoneticPr fontId="2"/>
  </si>
  <si>
    <t>TOC</t>
    <phoneticPr fontId="2"/>
  </si>
  <si>
    <t>電気伝導度</t>
    <phoneticPr fontId="2"/>
  </si>
  <si>
    <t>アンモニア性窒素</t>
    <rPh sb="5" eb="6">
      <t>セイ</t>
    </rPh>
    <phoneticPr fontId="2"/>
  </si>
  <si>
    <t>－</t>
    <phoneticPr fontId="7"/>
  </si>
  <si>
    <r>
      <t>mg/m</t>
    </r>
    <r>
      <rPr>
        <vertAlign val="superscript"/>
        <sz val="9"/>
        <rFont val="ＭＳ 明朝"/>
        <family val="1"/>
        <charset val="128"/>
      </rPr>
      <t>3</t>
    </r>
    <phoneticPr fontId="2"/>
  </si>
  <si>
    <t>ＣＯＤｓｅｄ（底質）</t>
    <phoneticPr fontId="7"/>
  </si>
  <si>
    <t>ＯＲＰ(酸化還元電位)（底質）</t>
    <rPh sb="4" eb="6">
      <t>サンカ</t>
    </rPh>
    <rPh sb="6" eb="8">
      <t>カンゲン</t>
    </rPh>
    <rPh sb="8" eb="10">
      <t>デンイ</t>
    </rPh>
    <rPh sb="12" eb="14">
      <t>テイシツ</t>
    </rPh>
    <phoneticPr fontId="7"/>
  </si>
  <si>
    <t>・動物プランクトンの調査結果を月別に記載する。
・本様式は、河川水辺の国勢調査における入出力システムへの入力の際に使用する。</t>
    <rPh sb="1" eb="3">
      <t>ドウブツ</t>
    </rPh>
    <rPh sb="10" eb="12">
      <t>チョウサ</t>
    </rPh>
    <rPh sb="12" eb="14">
      <t>ケッカ</t>
    </rPh>
    <rPh sb="15" eb="17">
      <t>ツキベツ</t>
    </rPh>
    <rPh sb="18" eb="20">
      <t>キサイ</t>
    </rPh>
    <rPh sb="25" eb="26">
      <t>ホン</t>
    </rPh>
    <rPh sb="26" eb="28">
      <t>ヨウシキ</t>
    </rPh>
    <rPh sb="30" eb="32">
      <t>カセン</t>
    </rPh>
    <rPh sb="32" eb="34">
      <t>ミズベ</t>
    </rPh>
    <rPh sb="35" eb="37">
      <t>コクセイ</t>
    </rPh>
    <rPh sb="37" eb="39">
      <t>チョウサ</t>
    </rPh>
    <rPh sb="43" eb="46">
      <t>ニュウシュツリョク</t>
    </rPh>
    <rPh sb="52" eb="54">
      <t>ニュウリョク</t>
    </rPh>
    <rPh sb="55" eb="56">
      <t>サイ</t>
    </rPh>
    <rPh sb="57" eb="59">
      <t>シヨウ</t>
    </rPh>
    <phoneticPr fontId="2"/>
  </si>
  <si>
    <t>・調査結果記録にあたっての基礎情報として河川コード、ダムコード、ダム名、コメントを記載する。
・本様式に記入した情報は全ての様式に自動的に反映される。</t>
    <rPh sb="1" eb="3">
      <t>チョウサ</t>
    </rPh>
    <rPh sb="3" eb="5">
      <t>ケッカ</t>
    </rPh>
    <rPh sb="5" eb="7">
      <t>キロク</t>
    </rPh>
    <rPh sb="13" eb="15">
      <t>キソ</t>
    </rPh>
    <rPh sb="15" eb="17">
      <t>ジョウホウ</t>
    </rPh>
    <rPh sb="20" eb="22">
      <t>カセン</t>
    </rPh>
    <rPh sb="34" eb="35">
      <t>メイ</t>
    </rPh>
    <rPh sb="41" eb="43">
      <t>キサイ</t>
    </rPh>
    <rPh sb="48" eb="49">
      <t>ホン</t>
    </rPh>
    <rPh sb="49" eb="51">
      <t>ヨウシキ</t>
    </rPh>
    <rPh sb="52" eb="54">
      <t>キニュウ</t>
    </rPh>
    <rPh sb="56" eb="58">
      <t>ジョウホウ</t>
    </rPh>
    <rPh sb="59" eb="60">
      <t>スベ</t>
    </rPh>
    <rPh sb="62" eb="64">
      <t>ヨウシキ</t>
    </rPh>
    <rPh sb="65" eb="68">
      <t>ジドウテキ</t>
    </rPh>
    <rPh sb="69" eb="71">
      <t>ハンエイ</t>
    </rPh>
    <phoneticPr fontId="7"/>
  </si>
  <si>
    <t>　調査項目の追加等により様式を修正する場合や水質調査結果の整理に関する特記事項等がある場合に記載する。</t>
    <phoneticPr fontId="7"/>
  </si>
  <si>
    <t>河川コード</t>
    <rPh sb="0" eb="2">
      <t>カセン</t>
    </rPh>
    <phoneticPr fontId="2"/>
  </si>
  <si>
    <t>ダムコード</t>
    <phoneticPr fontId="2"/>
  </si>
  <si>
    <t>項目</t>
    <rPh sb="0" eb="2">
      <t>コウモク</t>
    </rPh>
    <phoneticPr fontId="2"/>
  </si>
  <si>
    <t>単位</t>
    <rPh sb="0" eb="2">
      <t>タンイ</t>
    </rPh>
    <phoneticPr fontId="2"/>
  </si>
  <si>
    <t>河川コード</t>
  </si>
  <si>
    <t>－</t>
  </si>
  <si>
    <t>河川コードを記入する。</t>
  </si>
  <si>
    <t>ダムコードを記入する。</t>
  </si>
  <si>
    <t>ダム名を記入する。</t>
  </si>
  <si>
    <t>調査年月日</t>
  </si>
  <si>
    <t>調査地点(採水位置)</t>
  </si>
  <si>
    <t>調査地点を具体的に記入する。なお、整理票は調査年月日別に作成する。</t>
    <rPh sb="23" eb="26">
      <t>ネンガッピ</t>
    </rPh>
    <phoneticPr fontId="2"/>
  </si>
  <si>
    <t>調査の開始時刻を２４時間表示で記入する。</t>
  </si>
  <si>
    <t>天候</t>
  </si>
  <si>
    <t>気温</t>
  </si>
  <si>
    <t>小数点以下第１位まで記入する。</t>
  </si>
  <si>
    <t>全水深</t>
  </si>
  <si>
    <t>ｍ</t>
  </si>
  <si>
    <t>透視度（河川)</t>
  </si>
  <si>
    <t>cｍ</t>
  </si>
  <si>
    <t xml:space="preserve"> </t>
    <phoneticPr fontId="2"/>
  </si>
  <si>
    <t>小数点以下１位まで記入し、透視度計の最大値に従い記入する。</t>
  </si>
  <si>
    <t>透明度(ダム貯水池)</t>
  </si>
  <si>
    <t>小数点以下１位まで記入する。</t>
  </si>
  <si>
    <t>水色(ダム貯水池)</t>
  </si>
  <si>
    <t>フォーレル・ウーレの水色階級で記入する。</t>
  </si>
  <si>
    <t>貯水位</t>
  </si>
  <si>
    <t>EL.m</t>
  </si>
  <si>
    <t>ダム管理記録から調査時のものを記録する。</t>
  </si>
  <si>
    <t>流量(河川)</t>
  </si>
  <si>
    <t>m3/s</t>
  </si>
  <si>
    <t>流入量(ダム貯水池)</t>
  </si>
  <si>
    <t>放流量(ダム貯水池)</t>
  </si>
  <si>
    <t>採集方法</t>
    <rPh sb="0" eb="2">
      <t>サイシュウ</t>
    </rPh>
    <rPh sb="2" eb="4">
      <t>ホウホウ</t>
    </rPh>
    <phoneticPr fontId="2"/>
  </si>
  <si>
    <t>バンドーン型採水器</t>
    <rPh sb="5" eb="6">
      <t>ガタ</t>
    </rPh>
    <rPh sb="6" eb="8">
      <t>サイスイ</t>
    </rPh>
    <rPh sb="8" eb="9">
      <t>キ</t>
    </rPh>
    <phoneticPr fontId="2"/>
  </si>
  <si>
    <t>採集に使用した機器名を記入する。</t>
    <rPh sb="0" eb="2">
      <t>サイシュウ</t>
    </rPh>
    <rPh sb="3" eb="5">
      <t>シヨウ</t>
    </rPh>
    <rPh sb="7" eb="9">
      <t>キキ</t>
    </rPh>
    <rPh sb="9" eb="10">
      <t>メイ</t>
    </rPh>
    <rPh sb="11" eb="13">
      <t>キニュウ</t>
    </rPh>
    <phoneticPr fontId="2"/>
  </si>
  <si>
    <t>採水量</t>
    <rPh sb="0" eb="2">
      <t>サイスイ</t>
    </rPh>
    <rPh sb="2" eb="3">
      <t>リョウ</t>
    </rPh>
    <phoneticPr fontId="2"/>
  </si>
  <si>
    <t>L</t>
    <phoneticPr fontId="2"/>
  </si>
  <si>
    <t>採水量を記入する。</t>
    <rPh sb="0" eb="2">
      <t>サイスイ</t>
    </rPh>
    <rPh sb="2" eb="3">
      <t>リョウ</t>
    </rPh>
    <rPh sb="4" eb="6">
      <t>キニュウ</t>
    </rPh>
    <phoneticPr fontId="2"/>
  </si>
  <si>
    <t>ｍ</t>
    <phoneticPr fontId="2"/>
  </si>
  <si>
    <t>0.5m</t>
    <phoneticPr fontId="2"/>
  </si>
  <si>
    <t>0.5m</t>
  </si>
  <si>
    <t>採水した水深を1/10ｍまで記入する。</t>
    <rPh sb="0" eb="2">
      <t>サイスイ</t>
    </rPh>
    <rPh sb="4" eb="6">
      <t>スイシン</t>
    </rPh>
    <phoneticPr fontId="2"/>
  </si>
  <si>
    <t>倒立顕微鏡</t>
    <rPh sb="0" eb="2">
      <t>トウリツ</t>
    </rPh>
    <rPh sb="2" eb="5">
      <t>ケンビキョウ</t>
    </rPh>
    <phoneticPr fontId="2"/>
  </si>
  <si>
    <t>計数に使用した顕微鏡の種類を記入する。</t>
    <rPh sb="0" eb="2">
      <t>ケイスウ</t>
    </rPh>
    <rPh sb="3" eb="5">
      <t>シヨウ</t>
    </rPh>
    <rPh sb="7" eb="10">
      <t>ケンビキョウ</t>
    </rPh>
    <rPh sb="11" eb="13">
      <t>シュルイ</t>
    </rPh>
    <rPh sb="14" eb="16">
      <t>キニュウ</t>
    </rPh>
    <phoneticPr fontId="2"/>
  </si>
  <si>
    <t>分類一郎</t>
    <rPh sb="0" eb="2">
      <t>ブンルイ</t>
    </rPh>
    <rPh sb="2" eb="4">
      <t>イチロウ</t>
    </rPh>
    <phoneticPr fontId="2"/>
  </si>
  <si>
    <t>同定者の氏名を記入する。</t>
    <rPh sb="0" eb="2">
      <t>ドウテイ</t>
    </rPh>
    <rPh sb="2" eb="3">
      <t>シャ</t>
    </rPh>
    <rPh sb="4" eb="6">
      <t>シメイ</t>
    </rPh>
    <rPh sb="7" eb="9">
      <t>キニュウ</t>
    </rPh>
    <phoneticPr fontId="2"/>
  </si>
  <si>
    <t>同定者所属</t>
    <rPh sb="0" eb="2">
      <t>ドウテイ</t>
    </rPh>
    <rPh sb="2" eb="3">
      <t>シャ</t>
    </rPh>
    <rPh sb="3" eb="5">
      <t>ショゾク</t>
    </rPh>
    <phoneticPr fontId="2"/>
  </si>
  <si>
    <t>同定者の所属を記入する。</t>
    <rPh sb="0" eb="2">
      <t>ドウテイ</t>
    </rPh>
    <rPh sb="2" eb="3">
      <t>シャ</t>
    </rPh>
    <rPh sb="4" eb="6">
      <t>ショゾク</t>
    </rPh>
    <rPh sb="7" eb="9">
      <t>キニュウ</t>
    </rPh>
    <phoneticPr fontId="2"/>
  </si>
  <si>
    <t>写真整理番号</t>
    <rPh sb="0" eb="2">
      <t>シャシン</t>
    </rPh>
    <rPh sb="2" eb="4">
      <t>セイリ</t>
    </rPh>
    <rPh sb="4" eb="6">
      <t>バンゴウ</t>
    </rPh>
    <phoneticPr fontId="2"/>
  </si>
  <si>
    <t>1～○○</t>
    <phoneticPr fontId="2"/>
  </si>
  <si>
    <t>○△～○□</t>
    <phoneticPr fontId="2"/>
  </si>
  <si>
    <t>標本番号</t>
    <rPh sb="0" eb="2">
      <t>ヒョウホン</t>
    </rPh>
    <rPh sb="2" eb="4">
      <t>バンゴウ</t>
    </rPh>
    <phoneticPr fontId="2"/>
  </si>
  <si>
    <t>様式1-1-15 動植物プランクトン標本一覧表における標本No.を記入する。</t>
    <rPh sb="0" eb="2">
      <t>ヨウシキ</t>
    </rPh>
    <rPh sb="9" eb="12">
      <t>ドウショクブツ</t>
    </rPh>
    <rPh sb="18" eb="20">
      <t>ヒョウホン</t>
    </rPh>
    <rPh sb="20" eb="22">
      <t>イチラン</t>
    </rPh>
    <rPh sb="22" eb="23">
      <t>ヒョウ</t>
    </rPh>
    <rPh sb="27" eb="29">
      <t>ヒョウホン</t>
    </rPh>
    <rPh sb="33" eb="35">
      <t>キニュウ</t>
    </rPh>
    <phoneticPr fontId="2"/>
  </si>
  <si>
    <t>細胞数または群体数/L</t>
    <rPh sb="0" eb="2">
      <t>サイボウ</t>
    </rPh>
    <rPh sb="2" eb="3">
      <t>スウ</t>
    </rPh>
    <rPh sb="6" eb="8">
      <t>グンタイ</t>
    </rPh>
    <rPh sb="8" eb="9">
      <t>スウ</t>
    </rPh>
    <phoneticPr fontId="2"/>
  </si>
  <si>
    <t>種名（学名）</t>
    <rPh sb="0" eb="2">
      <t>シュメイ</t>
    </rPh>
    <rPh sb="3" eb="5">
      <t>ガクメイ</t>
    </rPh>
    <phoneticPr fontId="15"/>
  </si>
  <si>
    <t>Microcystis aeruginosa</t>
  </si>
  <si>
    <t>Scenedesmus属</t>
  </si>
  <si>
    <t>Asterococcus-Coenochloris-Planktosphaeria-Sphaerocystis属</t>
  </si>
  <si>
    <t>その他の緑色鞭毛藻</t>
  </si>
  <si>
    <t>Euglena属</t>
  </si>
  <si>
    <t>Aulacoseira pusilla群</t>
  </si>
  <si>
    <t>Fragilaria crotonensis</t>
  </si>
  <si>
    <t>その他のハネケイソウ科珪藻</t>
  </si>
  <si>
    <t>Peridinium bipes</t>
  </si>
  <si>
    <t>クリプト藻</t>
  </si>
  <si>
    <t>鞭毛藻（同定不能）</t>
  </si>
  <si>
    <t>合　計</t>
    <rPh sb="0" eb="1">
      <t>ア</t>
    </rPh>
    <rPh sb="2" eb="3">
      <t>ケイ</t>
    </rPh>
    <phoneticPr fontId="2"/>
  </si>
  <si>
    <t>細胞数または群体数の合計を記入する。</t>
    <rPh sb="0" eb="2">
      <t>サイボウ</t>
    </rPh>
    <rPh sb="2" eb="3">
      <t>スウ</t>
    </rPh>
    <rPh sb="6" eb="8">
      <t>グンタイ</t>
    </rPh>
    <rPh sb="8" eb="9">
      <t>スウ</t>
    </rPh>
    <rPh sb="10" eb="12">
      <t>ゴウケイ</t>
    </rPh>
    <rPh sb="13" eb="15">
      <t>キニュウ</t>
    </rPh>
    <phoneticPr fontId="2"/>
  </si>
  <si>
    <t>種類数</t>
    <rPh sb="0" eb="3">
      <t>シュルイスウ</t>
    </rPh>
    <phoneticPr fontId="2"/>
  </si>
  <si>
    <t>出現した種類数を記入する。</t>
    <rPh sb="0" eb="2">
      <t>シュツゲン</t>
    </rPh>
    <rPh sb="4" eb="7">
      <t>シュルイスウ</t>
    </rPh>
    <rPh sb="8" eb="10">
      <t>キニュウ</t>
    </rPh>
    <phoneticPr fontId="2"/>
  </si>
  <si>
    <t>シンドラートラップ</t>
  </si>
  <si>
    <t>L</t>
    <phoneticPr fontId="2"/>
  </si>
  <si>
    <t>ｍ</t>
    <phoneticPr fontId="2"/>
  </si>
  <si>
    <t>0.5,3,5,10,20m</t>
    <phoneticPr fontId="2"/>
  </si>
  <si>
    <t>生物顕微鏡、実体顕微鏡</t>
    <rPh sb="0" eb="2">
      <t>セイブツ</t>
    </rPh>
    <rPh sb="2" eb="5">
      <t>ケンビキョウ</t>
    </rPh>
    <rPh sb="6" eb="8">
      <t>ジッタイ</t>
    </rPh>
    <rPh sb="8" eb="11">
      <t>ケンビキョウ</t>
    </rPh>
    <phoneticPr fontId="2"/>
  </si>
  <si>
    <t>同定花子</t>
    <rPh sb="0" eb="2">
      <t>ドウテイ</t>
    </rPh>
    <rPh sb="2" eb="4">
      <t>ハナコ</t>
    </rPh>
    <phoneticPr fontId="2"/>
  </si>
  <si>
    <t>△△研究所</t>
    <rPh sb="2" eb="5">
      <t>ケンキュウジョ</t>
    </rPh>
    <phoneticPr fontId="2"/>
  </si>
  <si>
    <t>○○～○△</t>
    <phoneticPr fontId="2"/>
  </si>
  <si>
    <t>○□～○●</t>
    <phoneticPr fontId="2"/>
  </si>
  <si>
    <t>多膜綱</t>
  </si>
  <si>
    <t>単生殖巣綱</t>
  </si>
  <si>
    <t>Brachionus calyciflorus</t>
  </si>
  <si>
    <t>Kellicottia bostoniensis</t>
  </si>
  <si>
    <t>Ploesoma triacanthum</t>
  </si>
  <si>
    <t>Filinia longiseta</t>
  </si>
  <si>
    <t>顎脚綱</t>
  </si>
  <si>
    <t>Eodiaptomus japonicus(adult)</t>
  </si>
  <si>
    <t>Harpacticoida</t>
  </si>
  <si>
    <t>Cyclopoida(copepodid)</t>
  </si>
  <si>
    <t>Copepoda(nauplius)</t>
  </si>
  <si>
    <t>鰓脚綱</t>
  </si>
  <si>
    <t>Daphnia galeata</t>
  </si>
  <si>
    <t>Bosmina longirostris</t>
  </si>
  <si>
    <t>個体数の合計を記入する。</t>
    <rPh sb="0" eb="3">
      <t>コタイスウ</t>
    </rPh>
    <rPh sb="4" eb="6">
      <t>ゴウケイ</t>
    </rPh>
    <rPh sb="7" eb="9">
      <t>キニュウ</t>
    </rPh>
    <phoneticPr fontId="2"/>
  </si>
  <si>
    <t>○月</t>
    <rPh sb="1" eb="2">
      <t>ガツ</t>
    </rPh>
    <phoneticPr fontId="2"/>
  </si>
  <si>
    <t>△月</t>
    <rPh sb="1" eb="2">
      <t>ガツ</t>
    </rPh>
    <phoneticPr fontId="2"/>
  </si>
  <si>
    <t>□月</t>
    <rPh sb="1" eb="2">
      <t>ガツ</t>
    </rPh>
    <phoneticPr fontId="2"/>
  </si>
  <si>
    <t>調査地点を具体的に記入する。なお、整理票は調査地点別に作成する。</t>
  </si>
  <si>
    <t>0.5m</t>
    <phoneticPr fontId="2"/>
  </si>
  <si>
    <t>1～○○</t>
    <phoneticPr fontId="2"/>
  </si>
  <si>
    <t>○△～○□</t>
    <phoneticPr fontId="2"/>
  </si>
  <si>
    <t>○●～○▲</t>
    <phoneticPr fontId="2"/>
  </si>
  <si>
    <t>Pseudanabaena limnetica群</t>
  </si>
  <si>
    <t>細胞長4.8μm、細胞幅1.6μm、L-W比3.0</t>
    <rPh sb="0" eb="2">
      <t>サイボウ</t>
    </rPh>
    <rPh sb="2" eb="3">
      <t>チョウ</t>
    </rPh>
    <rPh sb="9" eb="11">
      <t>サイボウ</t>
    </rPh>
    <rPh sb="11" eb="12">
      <t>ハバ</t>
    </rPh>
    <rPh sb="21" eb="22">
      <t>ヒ</t>
    </rPh>
    <phoneticPr fontId="2"/>
  </si>
  <si>
    <t>Asterionella formosa群</t>
  </si>
  <si>
    <t>○▲～○■</t>
    <phoneticPr fontId="2"/>
  </si>
  <si>
    <t>　P：調査地区等、C：調査実施状況、S：生物種、O：その他</t>
    <rPh sb="3" eb="5">
      <t>チョウサ</t>
    </rPh>
    <rPh sb="5" eb="7">
      <t>チク</t>
    </rPh>
    <rPh sb="7" eb="8">
      <t>トウ</t>
    </rPh>
    <rPh sb="11" eb="13">
      <t>チョウサ</t>
    </rPh>
    <rPh sb="13" eb="15">
      <t>ジッシ</t>
    </rPh>
    <rPh sb="15" eb="17">
      <t>ジョウキョウ</t>
    </rPh>
    <rPh sb="20" eb="22">
      <t>セイブツ</t>
    </rPh>
    <rPh sb="22" eb="23">
      <t>シュ</t>
    </rPh>
    <rPh sb="28" eb="29">
      <t>タ</t>
    </rPh>
    <phoneticPr fontId="2"/>
  </si>
  <si>
    <t>整理
番号</t>
    <rPh sb="0" eb="2">
      <t>セイリ</t>
    </rPh>
    <rPh sb="3" eb="5">
      <t>バンゴウ</t>
    </rPh>
    <phoneticPr fontId="15"/>
  </si>
  <si>
    <t>写真表題</t>
    <rPh sb="0" eb="2">
      <t>シャシン</t>
    </rPh>
    <rPh sb="2" eb="4">
      <t>ヒョウダイ</t>
    </rPh>
    <phoneticPr fontId="15"/>
  </si>
  <si>
    <t>説明</t>
    <rPh sb="0" eb="2">
      <t>セツメイ</t>
    </rPh>
    <phoneticPr fontId="15"/>
  </si>
  <si>
    <t>撮影年月日</t>
    <rPh sb="0" eb="2">
      <t>サツエイ</t>
    </rPh>
    <rPh sb="2" eb="5">
      <t>ネンガッピ</t>
    </rPh>
    <phoneticPr fontId="15"/>
  </si>
  <si>
    <t>P</t>
    <phoneticPr fontId="2"/>
  </si>
  <si>
    <t>20XX/4/○○</t>
    <phoneticPr fontId="2"/>
  </si>
  <si>
    <t>▲▲■1</t>
    <phoneticPr fontId="2"/>
  </si>
  <si>
    <t>水質基準点</t>
    <rPh sb="0" eb="2">
      <t>スイシツ</t>
    </rPh>
    <rPh sb="2" eb="5">
      <t>キジュンテン</t>
    </rPh>
    <phoneticPr fontId="2"/>
  </si>
  <si>
    <t>S</t>
    <phoneticPr fontId="2"/>
  </si>
  <si>
    <t>Asterionella formosa群</t>
    <rPh sb="20" eb="21">
      <t>グン</t>
    </rPh>
    <phoneticPr fontId="2"/>
  </si>
  <si>
    <t>第1優占種</t>
    <rPh sb="0" eb="1">
      <t>ダイ</t>
    </rPh>
    <rPh sb="2" eb="4">
      <t>ユウセン</t>
    </rPh>
    <rPh sb="4" eb="5">
      <t>タネ</t>
    </rPh>
    <phoneticPr fontId="2"/>
  </si>
  <si>
    <t>20XX/4/○○</t>
  </si>
  <si>
    <t>▲▲●2</t>
    <phoneticPr fontId="2"/>
  </si>
  <si>
    <t>水質補助基準点</t>
    <rPh sb="0" eb="2">
      <t>スイシツ</t>
    </rPh>
    <rPh sb="2" eb="4">
      <t>ホジョ</t>
    </rPh>
    <rPh sb="4" eb="7">
      <t>キジュンテン</t>
    </rPh>
    <phoneticPr fontId="2"/>
  </si>
  <si>
    <t>S▲▲●2夏第1優占種Asterionella formosa群.jpg</t>
    <phoneticPr fontId="2"/>
  </si>
  <si>
    <t>Microcystis wesenbergii</t>
    <phoneticPr fontId="2"/>
  </si>
  <si>
    <t>水質障害種</t>
    <rPh sb="0" eb="2">
      <t>スイシツ</t>
    </rPh>
    <rPh sb="2" eb="5">
      <t>ショウガイシュ</t>
    </rPh>
    <phoneticPr fontId="2"/>
  </si>
  <si>
    <t>20XX/5/△△</t>
    <phoneticPr fontId="2"/>
  </si>
  <si>
    <t>▲▲■1</t>
  </si>
  <si>
    <t>水質基準点</t>
  </si>
  <si>
    <t>S水質障害種Microcystis wesenbergii.jpg</t>
    <rPh sb="1" eb="3">
      <t>スイシツ</t>
    </rPh>
    <rPh sb="3" eb="5">
      <t>ショウガイ</t>
    </rPh>
    <rPh sb="5" eb="6">
      <t>シュ</t>
    </rPh>
    <phoneticPr fontId="2"/>
  </si>
  <si>
    <t>Aphanizomenon gracil</t>
    <phoneticPr fontId="2"/>
  </si>
  <si>
    <t>同定上の形質の特徴写真</t>
    <rPh sb="0" eb="3">
      <t>ドウテイジョウ</t>
    </rPh>
    <rPh sb="4" eb="6">
      <t>ケイシツ</t>
    </rPh>
    <rPh sb="7" eb="9">
      <t>トクチョウ</t>
    </rPh>
    <rPh sb="9" eb="11">
      <t>シャシン</t>
    </rPh>
    <phoneticPr fontId="2"/>
  </si>
  <si>
    <t>S形質Aphanizomenon gracil.jpg</t>
    <rPh sb="1" eb="3">
      <t>ケイシツ</t>
    </rPh>
    <rPh sb="2" eb="3">
      <t>テイケイ</t>
    </rPh>
    <phoneticPr fontId="2"/>
  </si>
  <si>
    <t>Cyclotella meneghiniana</t>
    <phoneticPr fontId="2"/>
  </si>
  <si>
    <t>●●ダムにおいて初めて確認された種</t>
    <rPh sb="8" eb="9">
      <t>ハジ</t>
    </rPh>
    <rPh sb="11" eb="13">
      <t>カクニン</t>
    </rPh>
    <rPh sb="16" eb="17">
      <t>シュ</t>
    </rPh>
    <phoneticPr fontId="2"/>
  </si>
  <si>
    <t>S新規確認種Cyclotella meneghiniana.jpg</t>
    <rPh sb="1" eb="3">
      <t>シンキ</t>
    </rPh>
    <rPh sb="3" eb="5">
      <t>カクニン</t>
    </rPh>
    <rPh sb="5" eb="6">
      <t>シュ</t>
    </rPh>
    <phoneticPr fontId="2"/>
  </si>
  <si>
    <t>Aulacoseira ambigua f. ambigua</t>
    <phoneticPr fontId="2"/>
  </si>
  <si>
    <t>同定上の特徴のスケッチ画像</t>
    <rPh sb="0" eb="3">
      <t>ドウテイジョウ</t>
    </rPh>
    <rPh sb="4" eb="6">
      <t>トクチョウ</t>
    </rPh>
    <rPh sb="11" eb="13">
      <t>ガゾウ</t>
    </rPh>
    <phoneticPr fontId="2"/>
  </si>
  <si>
    <t>SスケッチAulacoseira ambigua f. ambigua.jpg</t>
    <phoneticPr fontId="2"/>
  </si>
  <si>
    <t>・</t>
    <phoneticPr fontId="2"/>
  </si>
  <si>
    <t>S</t>
    <phoneticPr fontId="2"/>
  </si>
  <si>
    <t>▲▲●2</t>
    <phoneticPr fontId="2"/>
  </si>
  <si>
    <t>S▲▲●2夏第1優占種Asterionella formosa群.jpg</t>
    <phoneticPr fontId="2"/>
  </si>
  <si>
    <t>Microcystis wesenbergii</t>
    <phoneticPr fontId="2"/>
  </si>
  <si>
    <t>20XX/5/△△</t>
    <phoneticPr fontId="2"/>
  </si>
  <si>
    <t>整理
No.</t>
    <rPh sb="0" eb="2">
      <t>セイリ</t>
    </rPh>
    <phoneticPr fontId="15"/>
  </si>
  <si>
    <t>地区
番号</t>
    <rPh sb="0" eb="2">
      <t>チク</t>
    </rPh>
    <rPh sb="3" eb="5">
      <t>バンゴウ</t>
    </rPh>
    <phoneticPr fontId="2"/>
  </si>
  <si>
    <t>採取方法・
採水層</t>
    <rPh sb="0" eb="2">
      <t>サイシュ</t>
    </rPh>
    <rPh sb="2" eb="4">
      <t>ホウホウ</t>
    </rPh>
    <rPh sb="6" eb="8">
      <t>サイスイ</t>
    </rPh>
    <rPh sb="8" eb="9">
      <t>ソウ</t>
    </rPh>
    <phoneticPr fontId="15"/>
  </si>
  <si>
    <t>採取地の地名</t>
    <rPh sb="0" eb="2">
      <t>サイシュ</t>
    </rPh>
    <rPh sb="2" eb="3">
      <t>チ</t>
    </rPh>
    <rPh sb="4" eb="6">
      <t>チメイ</t>
    </rPh>
    <phoneticPr fontId="15"/>
  </si>
  <si>
    <t>緯度
経度</t>
    <rPh sb="0" eb="2">
      <t>イド</t>
    </rPh>
    <rPh sb="3" eb="5">
      <t>ケイド</t>
    </rPh>
    <phoneticPr fontId="15"/>
  </si>
  <si>
    <t>採取者
（所属）</t>
    <rPh sb="0" eb="2">
      <t>サイシュ</t>
    </rPh>
    <rPh sb="2" eb="3">
      <t>シャ</t>
    </rPh>
    <rPh sb="5" eb="7">
      <t>ショゾク</t>
    </rPh>
    <phoneticPr fontId="2"/>
  </si>
  <si>
    <t>同定者
（所属）</t>
    <rPh sb="0" eb="2">
      <t>ドウテイ</t>
    </rPh>
    <rPh sb="2" eb="3">
      <t>シャ</t>
    </rPh>
    <rPh sb="5" eb="7">
      <t>ショゾク</t>
    </rPh>
    <phoneticPr fontId="2"/>
  </si>
  <si>
    <t>同定年月日</t>
    <rPh sb="0" eb="2">
      <t>ドウテイ</t>
    </rPh>
    <rPh sb="2" eb="5">
      <t>ネンガッピ</t>
    </rPh>
    <phoneticPr fontId="2"/>
  </si>
  <si>
    <t>植-採水-0.5ｍ</t>
    <rPh sb="0" eb="1">
      <t>ショク</t>
    </rPh>
    <rPh sb="2" eb="4">
      <t>サイスイ</t>
    </rPh>
    <phoneticPr fontId="2"/>
  </si>
  <si>
    <t>●●県□□村</t>
    <rPh sb="2" eb="3">
      <t>ケン</t>
    </rPh>
    <rPh sb="5" eb="6">
      <t>ムラ</t>
    </rPh>
    <phoneticPr fontId="2"/>
  </si>
  <si>
    <t>●●■■
（○○研究所）</t>
    <rPh sb="8" eb="11">
      <t>ケンキュウジョ</t>
    </rPh>
    <phoneticPr fontId="2"/>
  </si>
  <si>
    <t>▲▲□□
（○○研究所）</t>
    <rPh sb="8" eb="11">
      <t>ケンキュウジョ</t>
    </rPh>
    <phoneticPr fontId="2"/>
  </si>
  <si>
    <t>液浸</t>
    <rPh sb="0" eb="2">
      <t>エキシン</t>
    </rPh>
    <phoneticPr fontId="2"/>
  </si>
  <si>
    <t>動-採水-5m間隔-5層混合</t>
    <rPh sb="0" eb="1">
      <t>ドウ</t>
    </rPh>
    <rPh sb="2" eb="4">
      <t>サイスイ</t>
    </rPh>
    <rPh sb="7" eb="9">
      <t>カンカク</t>
    </rPh>
    <rPh sb="11" eb="12">
      <t>ソウ</t>
    </rPh>
    <rPh sb="12" eb="14">
      <t>コンゴウ</t>
    </rPh>
    <phoneticPr fontId="2"/>
  </si>
  <si>
    <t>▲▲□□
（△△大学）</t>
    <rPh sb="8" eb="10">
      <t>ダイガク</t>
    </rPh>
    <phoneticPr fontId="2"/>
  </si>
  <si>
    <t>●●■■
（○○株式会社）</t>
    <rPh sb="8" eb="12">
      <t>カブシキガイシャ</t>
    </rPh>
    <phoneticPr fontId="2"/>
  </si>
  <si>
    <t>20XX/5/△△</t>
  </si>
  <si>
    <t>▲▲□□
（○○株式会社）</t>
    <rPh sb="8" eb="12">
      <t>カブシキガイシャ</t>
    </rPh>
    <phoneticPr fontId="2"/>
  </si>
  <si>
    <t>●●■■
（○○調査会社）</t>
    <rPh sb="8" eb="10">
      <t>チョウサ</t>
    </rPh>
    <rPh sb="10" eb="12">
      <t>ガイシャ</t>
    </rPh>
    <phoneticPr fontId="2"/>
  </si>
  <si>
    <t>・
・</t>
    <phoneticPr fontId="2"/>
  </si>
  <si>
    <t>記入要領</t>
    <rPh sb="0" eb="2">
      <t>キニュウ</t>
    </rPh>
    <rPh sb="2" eb="4">
      <t>ヨウリョウ</t>
    </rPh>
    <phoneticPr fontId="2"/>
  </si>
  <si>
    <t>記入要領</t>
    <rPh sb="0" eb="2">
      <t>キニュウ</t>
    </rPh>
    <phoneticPr fontId="2"/>
  </si>
  <si>
    <t xml:space="preserve">
水温、濁度、DOは小数点以下第１位まで記入する。
原則0.1ｍ,0.5ｍ,1ｍ以下1ｍ毎で底上1ｍの深度まで測定する。</t>
    <rPh sb="1" eb="3">
      <t>スイオン</t>
    </rPh>
    <rPh sb="4" eb="6">
      <t>ダクド</t>
    </rPh>
    <rPh sb="44" eb="45">
      <t>ゴト</t>
    </rPh>
    <phoneticPr fontId="2"/>
  </si>
  <si>
    <t xml:space="preserve">
小数点以下第１位まで記入する。
原則0.1ｍ,0.5ｍ,1ｍ以下1ｍ毎で底上1ｍの深度まで測定する。</t>
    <rPh sb="1" eb="4">
      <t>ショウスウテン</t>
    </rPh>
    <rPh sb="4" eb="6">
      <t>イカ</t>
    </rPh>
    <rPh sb="6" eb="7">
      <t>ダイ</t>
    </rPh>
    <rPh sb="8" eb="9">
      <t>イ</t>
    </rPh>
    <rPh sb="11" eb="13">
      <t>キニュウ</t>
    </rPh>
    <phoneticPr fontId="7"/>
  </si>
  <si>
    <t>晴，曇，小雨等の用語で記入する。</t>
    <rPh sb="0" eb="1">
      <t>ハ</t>
    </rPh>
    <rPh sb="2" eb="3">
      <t>クモ</t>
    </rPh>
    <rPh sb="4" eb="6">
      <t>コサメ</t>
    </rPh>
    <rPh sb="6" eb="7">
      <t>ナド</t>
    </rPh>
    <rPh sb="11" eb="13">
      <t>キニュウ</t>
    </rPh>
    <phoneticPr fontId="1"/>
  </si>
  <si>
    <t>採取した試料について、微白濁，淡緑色等の用語で記入する。</t>
    <rPh sb="0" eb="2">
      <t>サイシュ</t>
    </rPh>
    <rPh sb="4" eb="6">
      <t>シリョウ</t>
    </rPh>
    <rPh sb="11" eb="12">
      <t>ビ</t>
    </rPh>
    <rPh sb="12" eb="14">
      <t>ハクダク</t>
    </rPh>
    <rPh sb="15" eb="17">
      <t>タンリョク</t>
    </rPh>
    <rPh sb="17" eb="18">
      <t>イロ</t>
    </rPh>
    <rPh sb="18" eb="19">
      <t>ナド</t>
    </rPh>
    <rPh sb="23" eb="25">
      <t>キニュウ</t>
    </rPh>
    <phoneticPr fontId="1"/>
  </si>
  <si>
    <t>採取した試料について、微白濁，淡緑色等用語で記入する。</t>
    <rPh sb="0" eb="2">
      <t>サイシュ</t>
    </rPh>
    <rPh sb="4" eb="6">
      <t>シリョウ</t>
    </rPh>
    <rPh sb="11" eb="12">
      <t>ビ</t>
    </rPh>
    <rPh sb="12" eb="14">
      <t>ハクダク</t>
    </rPh>
    <rPh sb="15" eb="16">
      <t>タン</t>
    </rPh>
    <rPh sb="16" eb="18">
      <t>ミドリイロ</t>
    </rPh>
    <rPh sb="18" eb="19">
      <t>ナド</t>
    </rPh>
    <rPh sb="22" eb="24">
      <t>キニュウ</t>
    </rPh>
    <phoneticPr fontId="4"/>
  </si>
  <si>
    <t>採取した試料について、茶褐色、黒褐色等を用語で記入する。</t>
    <rPh sb="0" eb="2">
      <t>サイシュ</t>
    </rPh>
    <rPh sb="4" eb="6">
      <t>シリョウ</t>
    </rPh>
    <rPh sb="11" eb="14">
      <t>チャカッショク</t>
    </rPh>
    <rPh sb="15" eb="16">
      <t>クロ</t>
    </rPh>
    <rPh sb="16" eb="18">
      <t>カッショク</t>
    </rPh>
    <rPh sb="18" eb="19">
      <t>ナド</t>
    </rPh>
    <rPh sb="23" eb="25">
      <t>キニュウ</t>
    </rPh>
    <phoneticPr fontId="4"/>
  </si>
  <si>
    <t xml:space="preserve"> 月別-水質（全地点）</t>
    <rPh sb="1" eb="3">
      <t>ツキベツ</t>
    </rPh>
    <rPh sb="4" eb="6">
      <t>スイシツ</t>
    </rPh>
    <rPh sb="7" eb="8">
      <t>ゼン</t>
    </rPh>
    <rPh sb="8" eb="10">
      <t>チテン</t>
    </rPh>
    <phoneticPr fontId="2"/>
  </si>
  <si>
    <r>
      <t>記入要領</t>
    </r>
    <r>
      <rPr>
        <vertAlign val="superscript"/>
        <sz val="9"/>
        <rFont val="ＭＳ 明朝"/>
        <family val="1"/>
        <charset val="128"/>
      </rPr>
      <t>※</t>
    </r>
    <rPh sb="2" eb="4">
      <t>ヨウリョウ</t>
    </rPh>
    <phoneticPr fontId="2"/>
  </si>
  <si>
    <t xml:space="preserve"> 年集計-３水深 調査項目</t>
    <rPh sb="1" eb="2">
      <t>ネン</t>
    </rPh>
    <rPh sb="2" eb="4">
      <t>シュウケイ</t>
    </rPh>
    <rPh sb="9" eb="11">
      <t>チョウサ</t>
    </rPh>
    <rPh sb="11" eb="13">
      <t>コウモク</t>
    </rPh>
    <phoneticPr fontId="2"/>
  </si>
  <si>
    <t xml:space="preserve"> 月別-多水深 調査項目</t>
    <rPh sb="1" eb="3">
      <t>ツキベツ</t>
    </rPh>
    <rPh sb="4" eb="5">
      <t>タ</t>
    </rPh>
    <rPh sb="5" eb="7">
      <t>スイシン</t>
    </rPh>
    <rPh sb="8" eb="10">
      <t>チョウサ</t>
    </rPh>
    <phoneticPr fontId="2"/>
  </si>
  <si>
    <t xml:space="preserve"> 年集計-１水深 調査項目</t>
    <rPh sb="1" eb="2">
      <t>ネン</t>
    </rPh>
    <rPh sb="2" eb="4">
      <t>シュウケイ</t>
    </rPh>
    <rPh sb="9" eb="11">
      <t>チョウサ</t>
    </rPh>
    <rPh sb="11" eb="13">
      <t>コウモク</t>
    </rPh>
    <phoneticPr fontId="2"/>
  </si>
  <si>
    <t>・貯水池内基準地点等、３水深で調査した結果を記載し、年集計表とする。
・本様式は、調査地点毎に作成し、１年分の調査結果をとりまとめる際に活用することを想定している。</t>
    <rPh sb="1" eb="4">
      <t>チョスイチ</t>
    </rPh>
    <rPh sb="4" eb="5">
      <t>ナイ</t>
    </rPh>
    <rPh sb="5" eb="7">
      <t>キジュン</t>
    </rPh>
    <rPh sb="7" eb="9">
      <t>チテン</t>
    </rPh>
    <rPh sb="9" eb="10">
      <t>ナド</t>
    </rPh>
    <rPh sb="12" eb="14">
      <t>スイシン</t>
    </rPh>
    <rPh sb="15" eb="17">
      <t>チョウサ</t>
    </rPh>
    <rPh sb="19" eb="21">
      <t>ケッカ</t>
    </rPh>
    <rPh sb="22" eb="24">
      <t>キサイ</t>
    </rPh>
    <rPh sb="26" eb="27">
      <t>ネン</t>
    </rPh>
    <rPh sb="27" eb="29">
      <t>シュウケイ</t>
    </rPh>
    <rPh sb="29" eb="30">
      <t>ヒョウ</t>
    </rPh>
    <rPh sb="36" eb="37">
      <t>ホン</t>
    </rPh>
    <rPh sb="37" eb="39">
      <t>ヨウシキ</t>
    </rPh>
    <rPh sb="41" eb="43">
      <t>チョウサ</t>
    </rPh>
    <rPh sb="43" eb="45">
      <t>チテン</t>
    </rPh>
    <rPh sb="45" eb="46">
      <t>ゴト</t>
    </rPh>
    <rPh sb="47" eb="49">
      <t>サクセイ</t>
    </rPh>
    <rPh sb="52" eb="54">
      <t>ネンブン</t>
    </rPh>
    <rPh sb="55" eb="57">
      <t>チョウサ</t>
    </rPh>
    <rPh sb="57" eb="59">
      <t>ケッカ</t>
    </rPh>
    <rPh sb="66" eb="67">
      <t>サイ</t>
    </rPh>
    <rPh sb="68" eb="70">
      <t>カツヨウ</t>
    </rPh>
    <rPh sb="75" eb="77">
      <t>ソウテイ</t>
    </rPh>
    <phoneticPr fontId="2"/>
  </si>
  <si>
    <t>・流入河川地点等、１水深で調査した結果を記載し、年集計表とする。
・本様式は、調査地点毎に作成し、１年分の調査結果をとりまとめる際に活用することを想定している。</t>
    <rPh sb="1" eb="3">
      <t>リュウニュウ</t>
    </rPh>
    <rPh sb="3" eb="5">
      <t>カセン</t>
    </rPh>
    <rPh sb="5" eb="7">
      <t>チテン</t>
    </rPh>
    <rPh sb="7" eb="8">
      <t>ナド</t>
    </rPh>
    <rPh sb="10" eb="12">
      <t>スイシン</t>
    </rPh>
    <rPh sb="13" eb="15">
      <t>チョウサ</t>
    </rPh>
    <rPh sb="17" eb="19">
      <t>ケッカ</t>
    </rPh>
    <rPh sb="20" eb="22">
      <t>キサイ</t>
    </rPh>
    <rPh sb="24" eb="25">
      <t>ネン</t>
    </rPh>
    <rPh sb="25" eb="27">
      <t>シュウケイ</t>
    </rPh>
    <rPh sb="27" eb="28">
      <t>ヒョウ</t>
    </rPh>
    <rPh sb="34" eb="35">
      <t>ホン</t>
    </rPh>
    <rPh sb="35" eb="37">
      <t>ヨウシキ</t>
    </rPh>
    <rPh sb="39" eb="41">
      <t>チョウサ</t>
    </rPh>
    <rPh sb="41" eb="43">
      <t>チテン</t>
    </rPh>
    <rPh sb="43" eb="44">
      <t>ゴト</t>
    </rPh>
    <rPh sb="45" eb="47">
      <t>サクセイ</t>
    </rPh>
    <rPh sb="50" eb="52">
      <t>ネンブン</t>
    </rPh>
    <rPh sb="53" eb="55">
      <t>チョウサ</t>
    </rPh>
    <rPh sb="55" eb="57">
      <t>ケッカ</t>
    </rPh>
    <rPh sb="64" eb="65">
      <t>サイ</t>
    </rPh>
    <rPh sb="66" eb="68">
      <t>カツヨウ</t>
    </rPh>
    <rPh sb="73" eb="75">
      <t>ソウテイ</t>
    </rPh>
    <phoneticPr fontId="2"/>
  </si>
  <si>
    <t xml:space="preserve"> 年集計-多水深 水温</t>
    <rPh sb="1" eb="2">
      <t>ネン</t>
    </rPh>
    <rPh sb="2" eb="4">
      <t>シュウケイ</t>
    </rPh>
    <phoneticPr fontId="2"/>
  </si>
  <si>
    <t xml:space="preserve"> 年集計-多水深 濁度</t>
    <rPh sb="1" eb="2">
      <t>ネン</t>
    </rPh>
    <rPh sb="2" eb="4">
      <t>シュウケイ</t>
    </rPh>
    <phoneticPr fontId="2"/>
  </si>
  <si>
    <t xml:space="preserve"> 年集計-多水深 DO</t>
    <rPh sb="1" eb="2">
      <t>ネン</t>
    </rPh>
    <rPh sb="2" eb="4">
      <t>シュウケイ</t>
    </rPh>
    <phoneticPr fontId="2"/>
  </si>
  <si>
    <r>
      <t>記入要領</t>
    </r>
    <r>
      <rPr>
        <vertAlign val="superscript"/>
        <sz val="9"/>
        <rFont val="ＭＳ 明朝"/>
        <family val="1"/>
        <charset val="128"/>
      </rPr>
      <t>※</t>
    </r>
    <phoneticPr fontId="7"/>
  </si>
  <si>
    <t>・水温について、多水深で調査した結果を記載し、年集計表とする。
・本様式は、調査地点毎に作成し、1年分の調査結果をとりまとめる際に活用することを想定している。
・結果入力欄は、0.1m、0.5m、1m、以下1m毎で水深150m、湖底1m上を設けている。</t>
    <rPh sb="1" eb="3">
      <t>スイオン</t>
    </rPh>
    <rPh sb="8" eb="9">
      <t>タ</t>
    </rPh>
    <rPh sb="9" eb="11">
      <t>スイシン</t>
    </rPh>
    <rPh sb="12" eb="14">
      <t>チョウサ</t>
    </rPh>
    <rPh sb="16" eb="18">
      <t>ケッカ</t>
    </rPh>
    <rPh sb="19" eb="21">
      <t>キサイ</t>
    </rPh>
    <rPh sb="23" eb="24">
      <t>ネン</t>
    </rPh>
    <rPh sb="24" eb="26">
      <t>シュウケイ</t>
    </rPh>
    <rPh sb="26" eb="27">
      <t>ヒョウ</t>
    </rPh>
    <rPh sb="33" eb="34">
      <t>ホン</t>
    </rPh>
    <rPh sb="34" eb="36">
      <t>ヨウシキ</t>
    </rPh>
    <rPh sb="49" eb="51">
      <t>ネンブン</t>
    </rPh>
    <rPh sb="52" eb="54">
      <t>チョウサ</t>
    </rPh>
    <rPh sb="54" eb="56">
      <t>ケッカ</t>
    </rPh>
    <rPh sb="63" eb="64">
      <t>サイ</t>
    </rPh>
    <rPh sb="65" eb="67">
      <t>カツヨウ</t>
    </rPh>
    <rPh sb="72" eb="74">
      <t>ソウテイ</t>
    </rPh>
    <rPh sb="81" eb="83">
      <t>ケッカ</t>
    </rPh>
    <rPh sb="83" eb="85">
      <t>ニュウリョク</t>
    </rPh>
    <rPh sb="85" eb="86">
      <t>ラン</t>
    </rPh>
    <phoneticPr fontId="2"/>
  </si>
  <si>
    <t>・濁度について、多水深で調査した結果を記載し、年集計表とする。
・本様式は、調査地点毎に作成し、1年分の調査結果をとりまとめる際に活用することを想定している。
・結果入力欄は、0.1m、0.5m、1m、以下1m毎で水深150m、湖底1m上を設けている。</t>
    <rPh sb="1" eb="3">
      <t>ダクド</t>
    </rPh>
    <rPh sb="8" eb="9">
      <t>タ</t>
    </rPh>
    <rPh sb="9" eb="11">
      <t>スイシン</t>
    </rPh>
    <rPh sb="12" eb="14">
      <t>チョウサ</t>
    </rPh>
    <rPh sb="16" eb="18">
      <t>ケッカ</t>
    </rPh>
    <rPh sb="19" eb="21">
      <t>キサイ</t>
    </rPh>
    <rPh sb="23" eb="24">
      <t>ネン</t>
    </rPh>
    <rPh sb="24" eb="26">
      <t>シュウケイ</t>
    </rPh>
    <rPh sb="26" eb="27">
      <t>ヒョウ</t>
    </rPh>
    <rPh sb="52" eb="54">
      <t>チョウサ</t>
    </rPh>
    <rPh sb="54" eb="56">
      <t>ケッカ</t>
    </rPh>
    <rPh sb="81" eb="83">
      <t>ケッカ</t>
    </rPh>
    <rPh sb="83" eb="85">
      <t>ニュウリョク</t>
    </rPh>
    <rPh sb="85" eb="86">
      <t>ラン</t>
    </rPh>
    <phoneticPr fontId="2"/>
  </si>
  <si>
    <t>・ＤＯについて、多水深で調査した結果を記載し、年集計表とする。
・本様式は、調査地点毎に作成し、１年分の調査結果をとりまとめる際に活用することを想定している。
・結果入力欄は、0.1m、0.5m、1m、以下1m毎で水深150m、湖底1m上を設けている。</t>
    <rPh sb="8" eb="9">
      <t>タ</t>
    </rPh>
    <rPh sb="9" eb="11">
      <t>スイシン</t>
    </rPh>
    <rPh sb="12" eb="14">
      <t>チョウサ</t>
    </rPh>
    <rPh sb="16" eb="18">
      <t>ケッカ</t>
    </rPh>
    <rPh sb="19" eb="21">
      <t>キサイ</t>
    </rPh>
    <rPh sb="23" eb="24">
      <t>ネン</t>
    </rPh>
    <rPh sb="24" eb="26">
      <t>シュウケイ</t>
    </rPh>
    <rPh sb="26" eb="27">
      <t>ヒョウ</t>
    </rPh>
    <rPh sb="49" eb="51">
      <t>ネンブン</t>
    </rPh>
    <rPh sb="52" eb="54">
      <t>チョウサ</t>
    </rPh>
    <rPh sb="54" eb="56">
      <t>ケッカ</t>
    </rPh>
    <rPh sb="81" eb="83">
      <t>ケッカ</t>
    </rPh>
    <rPh sb="83" eb="85">
      <t>ニュウリョク</t>
    </rPh>
    <rPh sb="85" eb="86">
      <t>ラン</t>
    </rPh>
    <phoneticPr fontId="2"/>
  </si>
  <si>
    <t>※数値の取り扱いについては、「河川水質試験方法（案）」に基づいて行うことを基本とするが、環境省が規定する値や手法、地方整備局の河川管理課または技術事務所で定めている場合もあることから、それらを参照する。</t>
    <phoneticPr fontId="2"/>
  </si>
  <si>
    <t>藍色植物門</t>
  </si>
  <si>
    <t>CYANOPHYTA</t>
  </si>
  <si>
    <t>藍藻綱</t>
  </si>
  <si>
    <t>Cyanophyceae</t>
  </si>
  <si>
    <t>緑藻綱</t>
  </si>
  <si>
    <t>Chlorophyceae</t>
  </si>
  <si>
    <t>ミドリムシ植物門</t>
  </si>
  <si>
    <t>EUGLENOPHYTA</t>
  </si>
  <si>
    <t>ミドリムシ藻綱</t>
  </si>
  <si>
    <t>Euglenophyceae</t>
  </si>
  <si>
    <t>不等毛植物門</t>
  </si>
  <si>
    <t>HETEROKONTOPHYTA</t>
  </si>
  <si>
    <t>珪藻綱</t>
  </si>
  <si>
    <t>Bacillariophyceae</t>
  </si>
  <si>
    <t>渦鞭毛植物門</t>
  </si>
  <si>
    <t>DINOPHYTA</t>
  </si>
  <si>
    <t>渦鞭毛藻綱</t>
  </si>
  <si>
    <t>Dinophyceae</t>
  </si>
  <si>
    <t>ペリディニウム目</t>
  </si>
  <si>
    <t>Peridiniales</t>
  </si>
  <si>
    <t>Ceratiaceae</t>
  </si>
  <si>
    <t>ケラティウム科</t>
  </si>
  <si>
    <t>Gymnodiniaceae</t>
  </si>
  <si>
    <t>ギムノディニウム科</t>
  </si>
  <si>
    <t>Peridiniaceae</t>
  </si>
  <si>
    <t>ペリディニウム科</t>
  </si>
  <si>
    <t>Chrysophyceae</t>
  </si>
  <si>
    <t>オクロモナス目</t>
  </si>
  <si>
    <t>Ochromonadales</t>
  </si>
  <si>
    <t>Dinobryaceae</t>
  </si>
  <si>
    <t>ディノブリオン科</t>
  </si>
  <si>
    <t>Synuraceae</t>
  </si>
  <si>
    <t>シヌラ科</t>
  </si>
  <si>
    <t>Ochromonadaceae</t>
  </si>
  <si>
    <t>オクロモナス科</t>
  </si>
  <si>
    <t>黄緑藻綱</t>
  </si>
  <si>
    <t>Xanthophyceae</t>
  </si>
  <si>
    <t>クリプト植物門</t>
  </si>
  <si>
    <t>CRYPTOPHYTA</t>
  </si>
  <si>
    <t>クリプト藻綱</t>
  </si>
  <si>
    <t>Cryptophyceae</t>
  </si>
  <si>
    <t>肉質鞭毛虫門</t>
  </si>
  <si>
    <t>SARCOMASTIGOPHORA</t>
  </si>
  <si>
    <t>葉状根足虫綱</t>
  </si>
  <si>
    <t>Lobosea</t>
  </si>
  <si>
    <t>殻性真正葉状根足虫目</t>
  </si>
  <si>
    <t>Eulobosa</t>
  </si>
  <si>
    <t>アルケラ科</t>
  </si>
  <si>
    <t>Arcellidae</t>
  </si>
  <si>
    <t>ディフルギア科</t>
  </si>
  <si>
    <t>Difflugiidae</t>
  </si>
  <si>
    <t>ケントロピキシス科</t>
  </si>
  <si>
    <t>Centropyxidae</t>
  </si>
  <si>
    <t>糸状根足虫綱</t>
  </si>
  <si>
    <t>Filosea</t>
  </si>
  <si>
    <t>グロミア目</t>
  </si>
  <si>
    <t>Gromiida</t>
  </si>
  <si>
    <t>エウグリファ科</t>
  </si>
  <si>
    <t>Euglyphidae</t>
  </si>
  <si>
    <t>繊毛虫門</t>
  </si>
  <si>
    <t>CILIOPHORA</t>
  </si>
  <si>
    <t>Polyhymenophora</t>
  </si>
  <si>
    <t>小毛目</t>
  </si>
  <si>
    <t>Oligotrichida</t>
  </si>
  <si>
    <t>スナカラムシ科</t>
  </si>
  <si>
    <t>Codonellidae</t>
  </si>
  <si>
    <t>輪形動物門</t>
  </si>
  <si>
    <t>ROTIFERA</t>
  </si>
  <si>
    <t>Monogononta</t>
  </si>
  <si>
    <t>プソイドトロカ目</t>
  </si>
  <si>
    <t>Pseudotrocha</t>
  </si>
  <si>
    <t>ツボワムシ科</t>
  </si>
  <si>
    <t>Brachionidae</t>
  </si>
  <si>
    <t>Anuraeopsis fissa</t>
  </si>
  <si>
    <t>Brachionus angularis</t>
  </si>
  <si>
    <t>Brachionus angularis var.bidens</t>
  </si>
  <si>
    <t>Brachionus angularis f.pseudokeikoa</t>
  </si>
  <si>
    <t>Brachionus budapestinensis</t>
  </si>
  <si>
    <t>Brachionus calyciflorus f.amphiceros</t>
  </si>
  <si>
    <t>Brachionus calyciflorus f.anuraeiformis</t>
  </si>
  <si>
    <t>Brachionus calyciflorus var.dorcas</t>
  </si>
  <si>
    <t>Brachionus dimidiatus</t>
  </si>
  <si>
    <t>Brachionus falcatus</t>
  </si>
  <si>
    <t>Brachionus forficula</t>
  </si>
  <si>
    <t>Brachionus leydigi</t>
  </si>
  <si>
    <t>Brachionus quadridentatus</t>
  </si>
  <si>
    <t>Kellicottia longispina</t>
  </si>
  <si>
    <t>Keratella cochlearis</t>
  </si>
  <si>
    <t>Keratella cochlearis f.hispida</t>
  </si>
  <si>
    <t>Keratella cochlearis f.macracantha</t>
  </si>
  <si>
    <t>Keratella cochlearis f.micracantha</t>
  </si>
  <si>
    <t>Keratella cochlearis f.tecta</t>
  </si>
  <si>
    <t>Keratella serrulata f.curvicornis</t>
  </si>
  <si>
    <t>Notholca acuminata</t>
  </si>
  <si>
    <t>Notholca labis</t>
  </si>
  <si>
    <t>Platyias patulus</t>
  </si>
  <si>
    <t>Platyias quadricornis</t>
  </si>
  <si>
    <t>Schizocerca diversicornis</t>
  </si>
  <si>
    <t>ハオリワムシ科</t>
  </si>
  <si>
    <t>Euchlanidae</t>
  </si>
  <si>
    <t>Dipleuchlanis propatula</t>
  </si>
  <si>
    <t>Macrochaetus collinsi</t>
  </si>
  <si>
    <t>Macrochaetus subquadratus</t>
  </si>
  <si>
    <t>Mytilina mucronata</t>
  </si>
  <si>
    <t>Mytilina trigona</t>
  </si>
  <si>
    <t>Mytilina ventralis</t>
  </si>
  <si>
    <t>Trichotria pocillum</t>
  </si>
  <si>
    <t>Trichotria tetractis</t>
  </si>
  <si>
    <t>Trichotria truncata</t>
  </si>
  <si>
    <t>ツキガタワムシ科</t>
  </si>
  <si>
    <t>Lecanidae</t>
  </si>
  <si>
    <t>セナカワムシ科</t>
  </si>
  <si>
    <t>Notommatidae</t>
  </si>
  <si>
    <t>ネズミワムシ科</t>
  </si>
  <si>
    <t>Trichocercidae</t>
  </si>
  <si>
    <t>Trichocerca capucina</t>
  </si>
  <si>
    <t>ハラアシワムシ科</t>
  </si>
  <si>
    <t>Gastropodidae</t>
  </si>
  <si>
    <t>ヒゲワムシ科</t>
  </si>
  <si>
    <t>Synchaetidae</t>
  </si>
  <si>
    <t>Bipalpus hudsoni</t>
  </si>
  <si>
    <t>Ploesoma lenticulare</t>
  </si>
  <si>
    <t>Ploesoma truncatum</t>
  </si>
  <si>
    <t>Polyarthra dolichoptera</t>
  </si>
  <si>
    <t>Polyarthra euryptera</t>
  </si>
  <si>
    <t>Polyarthra major</t>
  </si>
  <si>
    <t>Polyarthra minor</t>
  </si>
  <si>
    <t>Polyarthra remata</t>
  </si>
  <si>
    <t>Polyarthra vulgaris</t>
  </si>
  <si>
    <t>フクロワムシ科</t>
  </si>
  <si>
    <t>Asplanchnidae</t>
  </si>
  <si>
    <t>Asplanchna brightwelli</t>
  </si>
  <si>
    <t>Asplanchna herricki</t>
  </si>
  <si>
    <t>Asplanchna priodonta</t>
  </si>
  <si>
    <t>Asplanchna sieboldi</t>
  </si>
  <si>
    <t>テングワムシ科</t>
  </si>
  <si>
    <t>Dicranophoridae</t>
  </si>
  <si>
    <t>Dicranophorus grandis</t>
  </si>
  <si>
    <t>グネシオトロカ目</t>
  </si>
  <si>
    <t>Gnesiotrocha</t>
  </si>
  <si>
    <t>ミジンコワムシ科</t>
  </si>
  <si>
    <t>Hexarthidae</t>
  </si>
  <si>
    <t>Hexarthra mira</t>
  </si>
  <si>
    <t>ヒラタワムシ科</t>
  </si>
  <si>
    <t>Testudinellidae</t>
  </si>
  <si>
    <t>Filinia cornuta</t>
  </si>
  <si>
    <t>Filinia longiseta var.limnetica</t>
  </si>
  <si>
    <t>Filinia minuta</t>
  </si>
  <si>
    <t>Filinia terminalis</t>
  </si>
  <si>
    <t>テマリワムシ科</t>
  </si>
  <si>
    <t>Conochilidae</t>
  </si>
  <si>
    <t>ハナビワムシ科</t>
  </si>
  <si>
    <t>Collothecidae</t>
  </si>
  <si>
    <t>双生殖巣綱</t>
  </si>
  <si>
    <t>Digononta</t>
  </si>
  <si>
    <t>ヒルガタワムシ目</t>
  </si>
  <si>
    <t>Bdelloidea</t>
  </si>
  <si>
    <t>節足動物門</t>
  </si>
  <si>
    <t>ARTHROPODA</t>
  </si>
  <si>
    <t>Maxillopoda</t>
  </si>
  <si>
    <t>カラヌス目</t>
  </si>
  <si>
    <t>Calanoida</t>
  </si>
  <si>
    <t>テモラ科</t>
  </si>
  <si>
    <t>Temoridae</t>
  </si>
  <si>
    <t>Copepoda</t>
  </si>
  <si>
    <t>ヒゲナガケンミジンコ科</t>
  </si>
  <si>
    <t>Diaptomidae</t>
  </si>
  <si>
    <t>Acanthodiaptomus pacificus(adult)</t>
  </si>
  <si>
    <t>Heliodiaptomus kikuchii(adult)</t>
  </si>
  <si>
    <t>Heliodiaptomus nipponicus(adult)</t>
  </si>
  <si>
    <t>Neodiaptomus schmackeri(adult)</t>
  </si>
  <si>
    <t>Neutrodiaptomus pachypoditus(adult)</t>
  </si>
  <si>
    <t>Sinodiaptomus sarsi(adult)</t>
  </si>
  <si>
    <t>Sinodiaptomus valkanovi(adult)</t>
  </si>
  <si>
    <t>ソコミジンコ目</t>
  </si>
  <si>
    <t>キクロプス目</t>
  </si>
  <si>
    <t>Cyclopoida</t>
  </si>
  <si>
    <t>キクロピナ科</t>
  </si>
  <si>
    <t>Cyclopinidae</t>
  </si>
  <si>
    <t>キクロプス科</t>
  </si>
  <si>
    <t>Cyclopidae</t>
  </si>
  <si>
    <t>Brachiopoda</t>
  </si>
  <si>
    <t>葉脚亜綱</t>
  </si>
  <si>
    <t>Phyllopoda</t>
  </si>
  <si>
    <t>ミジンコ目</t>
  </si>
  <si>
    <t>Cladocera</t>
  </si>
  <si>
    <t>シダ科</t>
  </si>
  <si>
    <t>Sididae</t>
  </si>
  <si>
    <t>Diaphanosoma dubium</t>
  </si>
  <si>
    <t>Diaphanosoma excisum</t>
  </si>
  <si>
    <t>Diaphanosoma orientalis</t>
  </si>
  <si>
    <t>Sida ortiva</t>
  </si>
  <si>
    <t>ホロミジンコ科</t>
  </si>
  <si>
    <t>Holopedidae</t>
  </si>
  <si>
    <t>Holopedium gibberum</t>
  </si>
  <si>
    <t>ミジンコ科</t>
  </si>
  <si>
    <t>Daphniidae</t>
  </si>
  <si>
    <t>Ceriodaphnia dubia</t>
  </si>
  <si>
    <t>Ceriodaphnia pulchella</t>
  </si>
  <si>
    <t>Ceriodaphnia quadrangula</t>
  </si>
  <si>
    <t>Ceriodaphnia reticulata</t>
  </si>
  <si>
    <t>Daphnia ambigua</t>
  </si>
  <si>
    <t>Daphnia cucullata</t>
  </si>
  <si>
    <t>Daphnia longispina</t>
  </si>
  <si>
    <t>Daphnia obtusa</t>
  </si>
  <si>
    <t>Daphnia pulex</t>
  </si>
  <si>
    <t>Daphnia rosea</t>
  </si>
  <si>
    <t>Moina macrocopa</t>
  </si>
  <si>
    <t>Scapholeberis kingii</t>
  </si>
  <si>
    <t>Scapholeberis mucronata</t>
  </si>
  <si>
    <t>Simocephalus vetulus</t>
  </si>
  <si>
    <t>ゾウミジンコ科</t>
  </si>
  <si>
    <t>Bosminidae</t>
  </si>
  <si>
    <t>Bosmina fatalis</t>
  </si>
  <si>
    <t>Bosmina tanakai</t>
  </si>
  <si>
    <t>Bosminopsis deitersi</t>
  </si>
  <si>
    <t>フトオケブカミジンコ科</t>
  </si>
  <si>
    <t>Ilyocryptidae</t>
  </si>
  <si>
    <t>Ilyocryptus cuneatus</t>
  </si>
  <si>
    <t>Ilyocryptus spinifer</t>
  </si>
  <si>
    <t>ケブカミジンコ科</t>
  </si>
  <si>
    <t>Macrothricidae</t>
  </si>
  <si>
    <t>Macrothrix laticornis</t>
  </si>
  <si>
    <t>マルミジンコ科</t>
  </si>
  <si>
    <t>Chydoridae</t>
  </si>
  <si>
    <t>Alona affinis</t>
  </si>
  <si>
    <t>Alona costata</t>
  </si>
  <si>
    <t>Alona guttata</t>
  </si>
  <si>
    <t>Alona quadrangularis</t>
  </si>
  <si>
    <t>Camptocercus rectirostris</t>
  </si>
  <si>
    <t>Chydorus gibbus</t>
  </si>
  <si>
    <t>Chydorus ovalis</t>
  </si>
  <si>
    <t>Chydorus sphaericus</t>
  </si>
  <si>
    <t>Coronatella rectangula</t>
  </si>
  <si>
    <t>Disparalona rostrata</t>
  </si>
  <si>
    <t>Leydigia ciliata</t>
  </si>
  <si>
    <t>Monospilus dispar</t>
  </si>
  <si>
    <t>Pleuroxus trigonellus</t>
  </si>
  <si>
    <t>オオメミジンコ科</t>
  </si>
  <si>
    <t>Polyphemidae</t>
  </si>
  <si>
    <t>Polyphemus pediculus</t>
  </si>
  <si>
    <t>ノロ科</t>
  </si>
  <si>
    <t>Leptodoridae</t>
  </si>
  <si>
    <t>調査地点を具体的に記入する。</t>
    <rPh sb="0" eb="2">
      <t>チョウサ</t>
    </rPh>
    <rPh sb="2" eb="4">
      <t>チテン</t>
    </rPh>
    <rPh sb="5" eb="8">
      <t>グタイテキ</t>
    </rPh>
    <rPh sb="9" eb="11">
      <t>キニュウ</t>
    </rPh>
    <phoneticPr fontId="1"/>
  </si>
  <si>
    <t>貯水池内基準地点</t>
    <rPh sb="0" eb="3">
      <t>チョスイチ</t>
    </rPh>
    <rPh sb="3" eb="4">
      <t>ナイ</t>
    </rPh>
    <rPh sb="4" eb="6">
      <t>キジュン</t>
    </rPh>
    <rPh sb="6" eb="8">
      <t>チテン</t>
    </rPh>
    <phoneticPr fontId="2"/>
  </si>
  <si>
    <t>ダム貯水池</t>
    <rPh sb="2" eb="5">
      <t>チョスイチ</t>
    </rPh>
    <phoneticPr fontId="7"/>
  </si>
  <si>
    <t>貯水池内補助地点</t>
    <rPh sb="0" eb="3">
      <t>チョスイチ</t>
    </rPh>
    <rPh sb="3" eb="4">
      <t>ナイ</t>
    </rPh>
    <rPh sb="4" eb="6">
      <t>ホジョ</t>
    </rPh>
    <rPh sb="6" eb="8">
      <t>チテン</t>
    </rPh>
    <phoneticPr fontId="2"/>
  </si>
  <si>
    <t>様式　1-1-15</t>
    <rPh sb="0" eb="2">
      <t>ヨウシキ</t>
    </rPh>
    <phoneticPr fontId="7"/>
  </si>
  <si>
    <t xml:space="preserve"> 年集計-動物プランクトン</t>
    <rPh sb="1" eb="2">
      <t>ネン</t>
    </rPh>
    <rPh sb="2" eb="4">
      <t>シュウケイ</t>
    </rPh>
    <rPh sb="5" eb="7">
      <t>ドウブツ</t>
    </rPh>
    <phoneticPr fontId="2"/>
  </si>
  <si>
    <t>・動物プランクトンの調査結果を記載し、年集計表とする。
・本様式は、調査地点毎に作成し、1年分の調査結果をとりまとめる際に活用することを想定している。</t>
    <rPh sb="1" eb="3">
      <t>ドウブツ</t>
    </rPh>
    <rPh sb="10" eb="12">
      <t>チョウサ</t>
    </rPh>
    <rPh sb="12" eb="14">
      <t>ケッカ</t>
    </rPh>
    <rPh sb="15" eb="17">
      <t>キサイ</t>
    </rPh>
    <rPh sb="19" eb="20">
      <t>ネン</t>
    </rPh>
    <rPh sb="20" eb="22">
      <t>シュウケイ</t>
    </rPh>
    <rPh sb="22" eb="23">
      <t>ヒョウ</t>
    </rPh>
    <rPh sb="29" eb="30">
      <t>ホン</t>
    </rPh>
    <rPh sb="30" eb="32">
      <t>ヨウシキ</t>
    </rPh>
    <rPh sb="34" eb="36">
      <t>チョウサ</t>
    </rPh>
    <rPh sb="36" eb="38">
      <t>チテン</t>
    </rPh>
    <rPh sb="38" eb="39">
      <t>ゴト</t>
    </rPh>
    <rPh sb="40" eb="42">
      <t>サクセイ</t>
    </rPh>
    <rPh sb="45" eb="47">
      <t>ネンブン</t>
    </rPh>
    <rPh sb="48" eb="50">
      <t>チョウサ</t>
    </rPh>
    <rPh sb="50" eb="52">
      <t>ケッカ</t>
    </rPh>
    <rPh sb="59" eb="60">
      <t>サイ</t>
    </rPh>
    <rPh sb="61" eb="63">
      <t>カツヨウ</t>
    </rPh>
    <rPh sb="68" eb="70">
      <t>ソウテイ</t>
    </rPh>
    <phoneticPr fontId="2"/>
  </si>
  <si>
    <r>
      <t>個体数/m</t>
    </r>
    <r>
      <rPr>
        <vertAlign val="superscript"/>
        <sz val="9"/>
        <rFont val="ＭＳ 明朝"/>
        <family val="1"/>
        <charset val="128"/>
      </rPr>
      <t>3</t>
    </r>
    <rPh sb="0" eb="3">
      <t>コタイスウ</t>
    </rPh>
    <phoneticPr fontId="2"/>
  </si>
  <si>
    <t>様式1-1-13 動植物プランクトン写真一覧表における整理番号を○～△で記入する。</t>
    <rPh sb="0" eb="2">
      <t>ヨウシキ</t>
    </rPh>
    <rPh sb="9" eb="12">
      <t>ドウショクブツ</t>
    </rPh>
    <rPh sb="18" eb="20">
      <t>シャシン</t>
    </rPh>
    <rPh sb="20" eb="22">
      <t>イチラン</t>
    </rPh>
    <rPh sb="22" eb="23">
      <t>ヒョウ</t>
    </rPh>
    <rPh sb="27" eb="29">
      <t>セイリ</t>
    </rPh>
    <rPh sb="29" eb="31">
      <t>バンゴウ</t>
    </rPh>
    <rPh sb="36" eb="38">
      <t>キニュウ</t>
    </rPh>
    <phoneticPr fontId="2"/>
  </si>
  <si>
    <t>数値の取り扱いについては下記※のとおり。</t>
    <rPh sb="0" eb="2">
      <t>スウチ</t>
    </rPh>
    <rPh sb="3" eb="4">
      <t>ト</t>
    </rPh>
    <rPh sb="5" eb="6">
      <t>アツカ</t>
    </rPh>
    <rPh sb="12" eb="14">
      <t>カキ</t>
    </rPh>
    <phoneticPr fontId="1"/>
  </si>
  <si>
    <t>50%粒径を記載。</t>
    <rPh sb="3" eb="5">
      <t>リュウケイ</t>
    </rPh>
    <rPh sb="6" eb="8">
      <t>キサイ</t>
    </rPh>
    <phoneticPr fontId="2"/>
  </si>
  <si>
    <t>数値の取り扱いについては下記※のとおり。</t>
  </si>
  <si>
    <t>調査深度</t>
    <rPh sb="0" eb="2">
      <t>チョウサ</t>
    </rPh>
    <rPh sb="2" eb="4">
      <t>シンド</t>
    </rPh>
    <phoneticPr fontId="2"/>
  </si>
  <si>
    <t>－</t>
    <phoneticPr fontId="2"/>
  </si>
  <si>
    <t>調査深度を記入する。</t>
    <rPh sb="0" eb="2">
      <t>チョウサ</t>
    </rPh>
    <rPh sb="2" eb="4">
      <t>シンド</t>
    </rPh>
    <rPh sb="5" eb="7">
      <t>キニュウ</t>
    </rPh>
    <phoneticPr fontId="2"/>
  </si>
  <si>
    <t>2割水深</t>
    <rPh sb="1" eb="2">
      <t>ワリ</t>
    </rPh>
    <rPh sb="2" eb="4">
      <t>スイシン</t>
    </rPh>
    <phoneticPr fontId="2"/>
  </si>
  <si>
    <t>2割水深</t>
    <rPh sb="1" eb="2">
      <t>ワリ</t>
    </rPh>
    <rPh sb="2" eb="4">
      <t>スイシン</t>
    </rPh>
    <phoneticPr fontId="7"/>
  </si>
  <si>
    <t>表層</t>
    <rPh sb="0" eb="2">
      <t>ヒョウソウ</t>
    </rPh>
    <phoneticPr fontId="2"/>
  </si>
  <si>
    <t>調査深度を記入する。</t>
    <rPh sb="0" eb="2">
      <t>チョウサ</t>
    </rPh>
    <rPh sb="2" eb="4">
      <t>シンド</t>
    </rPh>
    <rPh sb="5" eb="7">
      <t>キニュウ</t>
    </rPh>
    <phoneticPr fontId="7"/>
  </si>
  <si>
    <t>　・河川水辺の国勢調査［ダム湖版］に関する情報（マニュアル、生物リスト等）は、以下を参照し、最新の情報を確認すること。</t>
    <rPh sb="2" eb="4">
      <t>カセン</t>
    </rPh>
    <rPh sb="4" eb="6">
      <t>ミズベ</t>
    </rPh>
    <rPh sb="7" eb="9">
      <t>コクセイ</t>
    </rPh>
    <rPh sb="9" eb="11">
      <t>チョウサ</t>
    </rPh>
    <rPh sb="14" eb="15">
      <t>コ</t>
    </rPh>
    <rPh sb="15" eb="16">
      <t>バン</t>
    </rPh>
    <rPh sb="18" eb="19">
      <t>カン</t>
    </rPh>
    <rPh sb="21" eb="23">
      <t>ジョウホウ</t>
    </rPh>
    <rPh sb="30" eb="32">
      <t>セイブツ</t>
    </rPh>
    <rPh sb="35" eb="36">
      <t>ナド</t>
    </rPh>
    <rPh sb="39" eb="41">
      <t>イカ</t>
    </rPh>
    <rPh sb="42" eb="44">
      <t>サンショウ</t>
    </rPh>
    <rPh sb="46" eb="48">
      <t>サイシン</t>
    </rPh>
    <rPh sb="49" eb="51">
      <t>ジョウホウ</t>
    </rPh>
    <rPh sb="52" eb="54">
      <t>カクニン</t>
    </rPh>
    <phoneticPr fontId="7"/>
  </si>
  <si>
    <t>　・調査項目毎に試験方法を記入すること。</t>
    <rPh sb="2" eb="4">
      <t>チョウサ</t>
    </rPh>
    <rPh sb="4" eb="6">
      <t>コウモク</t>
    </rPh>
    <rPh sb="6" eb="7">
      <t>ゴト</t>
    </rPh>
    <rPh sb="8" eb="10">
      <t>シケン</t>
    </rPh>
    <rPh sb="10" eb="12">
      <t>ホウホウ</t>
    </rPh>
    <rPh sb="13" eb="15">
      <t>キニュウ</t>
    </rPh>
    <phoneticPr fontId="2"/>
  </si>
  <si>
    <t>濁度分析法を記入する。</t>
    <rPh sb="0" eb="1">
      <t>ダク</t>
    </rPh>
    <rPh sb="1" eb="2">
      <t>ド</t>
    </rPh>
    <rPh sb="2" eb="4">
      <t>ブンセキ</t>
    </rPh>
    <rPh sb="4" eb="5">
      <t>ホウ</t>
    </rPh>
    <rPh sb="6" eb="8">
      <t>キニュウ</t>
    </rPh>
    <phoneticPr fontId="2"/>
  </si>
  <si>
    <t>・生活環境項目、健康項目等の調査結果を月別に記載する。
・本様式には、貯水池内基準地点（表層、1/2水深、底層）、流入河川地点、放流口地点での調査結果を記載する。</t>
    <rPh sb="1" eb="3">
      <t>セイカツ</t>
    </rPh>
    <rPh sb="3" eb="5">
      <t>カンキョウ</t>
    </rPh>
    <rPh sb="5" eb="7">
      <t>コウモク</t>
    </rPh>
    <rPh sb="8" eb="10">
      <t>ケンコウ</t>
    </rPh>
    <rPh sb="10" eb="12">
      <t>コウモク</t>
    </rPh>
    <rPh sb="12" eb="13">
      <t>ナド</t>
    </rPh>
    <rPh sb="14" eb="16">
      <t>チョウサ</t>
    </rPh>
    <rPh sb="16" eb="18">
      <t>ケッカ</t>
    </rPh>
    <rPh sb="19" eb="21">
      <t>ツキベツ</t>
    </rPh>
    <rPh sb="22" eb="24">
      <t>キサイ</t>
    </rPh>
    <rPh sb="29" eb="30">
      <t>ホン</t>
    </rPh>
    <rPh sb="30" eb="32">
      <t>ヨウシキ</t>
    </rPh>
    <rPh sb="35" eb="38">
      <t>チョスイチ</t>
    </rPh>
    <rPh sb="38" eb="39">
      <t>ナイ</t>
    </rPh>
    <rPh sb="39" eb="41">
      <t>キジュン</t>
    </rPh>
    <rPh sb="41" eb="43">
      <t>チテン</t>
    </rPh>
    <rPh sb="44" eb="46">
      <t>ヒョウソウ</t>
    </rPh>
    <rPh sb="50" eb="52">
      <t>スイシン</t>
    </rPh>
    <rPh sb="53" eb="55">
      <t>テイソウ</t>
    </rPh>
    <rPh sb="57" eb="59">
      <t>リュウニュウ</t>
    </rPh>
    <rPh sb="59" eb="61">
      <t>カセン</t>
    </rPh>
    <rPh sb="61" eb="63">
      <t>チテン</t>
    </rPh>
    <rPh sb="64" eb="66">
      <t>ホウリュウ</t>
    </rPh>
    <rPh sb="66" eb="67">
      <t>コウ</t>
    </rPh>
    <rPh sb="67" eb="69">
      <t>チテン</t>
    </rPh>
    <rPh sb="71" eb="73">
      <t>チョウサ</t>
    </rPh>
    <rPh sb="73" eb="75">
      <t>ケッカ</t>
    </rPh>
    <rPh sb="76" eb="78">
      <t>キサイ</t>
    </rPh>
    <phoneticPr fontId="2"/>
  </si>
  <si>
    <t>・水温、濁度、DOの調査結果を月別に記載する。
・結果入力欄は、0.1m、0.5m、1m、以下1m毎で水深150m、湖底1m上を設けている。</t>
    <rPh sb="1" eb="3">
      <t>スイオン</t>
    </rPh>
    <rPh sb="4" eb="6">
      <t>ダクド</t>
    </rPh>
    <rPh sb="10" eb="12">
      <t>チョウサ</t>
    </rPh>
    <rPh sb="12" eb="14">
      <t>ケッカ</t>
    </rPh>
    <rPh sb="15" eb="17">
      <t>ツキベツ</t>
    </rPh>
    <rPh sb="18" eb="20">
      <t>キサイ</t>
    </rPh>
    <rPh sb="25" eb="27">
      <t>ケッカ</t>
    </rPh>
    <rPh sb="27" eb="29">
      <t>ニュウリョク</t>
    </rPh>
    <rPh sb="29" eb="30">
      <t>ラン</t>
    </rPh>
    <rPh sb="45" eb="47">
      <t>イカ</t>
    </rPh>
    <rPh sb="51" eb="53">
      <t>スイシン</t>
    </rPh>
    <rPh sb="58" eb="60">
      <t>コテイ</t>
    </rPh>
    <rPh sb="62" eb="63">
      <t>ウエ</t>
    </rPh>
    <rPh sb="64" eb="65">
      <t>モウ</t>
    </rPh>
    <phoneticPr fontId="7"/>
  </si>
  <si>
    <t>0.5,3,5.0,10.0,20.0m</t>
    <phoneticPr fontId="2"/>
  </si>
  <si>
    <t>0.5,3.0,5.0,10.0,20.0m</t>
    <phoneticPr fontId="2"/>
  </si>
  <si>
    <t>門コード</t>
  </si>
  <si>
    <t>亜門コード</t>
  </si>
  <si>
    <t>亜門和名</t>
  </si>
  <si>
    <t>亜門</t>
  </si>
  <si>
    <t>綱コード</t>
  </si>
  <si>
    <t>亜綱コード</t>
  </si>
  <si>
    <t>目コード</t>
  </si>
  <si>
    <t>科コード</t>
  </si>
  <si>
    <t>亜科コード</t>
  </si>
  <si>
    <t>亜科和名</t>
  </si>
  <si>
    <t>亜科</t>
  </si>
  <si>
    <t>属コード</t>
  </si>
  <si>
    <t>属和名</t>
  </si>
  <si>
    <t>属</t>
  </si>
  <si>
    <t>種コード</t>
  </si>
  <si>
    <t>種和名</t>
  </si>
  <si>
    <t>Arcella</t>
  </si>
  <si>
    <t>Arcella属</t>
  </si>
  <si>
    <t>Difflugia</t>
  </si>
  <si>
    <t>Difflugia属</t>
  </si>
  <si>
    <t>Centropyxis</t>
  </si>
  <si>
    <t>Centropyxis属</t>
  </si>
  <si>
    <t>Euglypha</t>
  </si>
  <si>
    <t>Euglypha属</t>
  </si>
  <si>
    <t>Tintinnopsis</t>
  </si>
  <si>
    <t>Tintinnopsis属</t>
  </si>
  <si>
    <t>Anuraeopsis</t>
  </si>
  <si>
    <t>Brachionus</t>
  </si>
  <si>
    <t>Epiphanes</t>
  </si>
  <si>
    <t>Epiphanes属</t>
  </si>
  <si>
    <t>Beauchampia</t>
  </si>
  <si>
    <t>Beauchampia属</t>
  </si>
  <si>
    <t>Kellicottia</t>
  </si>
  <si>
    <t>Keratella</t>
  </si>
  <si>
    <t>Keratella quadrata</t>
  </si>
  <si>
    <t>Keratella valga</t>
  </si>
  <si>
    <t>Lophocharis</t>
  </si>
  <si>
    <t>Lophocharis属</t>
  </si>
  <si>
    <t>Notholca</t>
  </si>
  <si>
    <t>Notholca属</t>
  </si>
  <si>
    <t>Platyias</t>
  </si>
  <si>
    <t>Schizocerca</t>
  </si>
  <si>
    <t>Squatinella</t>
  </si>
  <si>
    <t>Squatinella属</t>
  </si>
  <si>
    <t>Colurella</t>
  </si>
  <si>
    <t>Colurella属</t>
  </si>
  <si>
    <t>Dipleuchlanis</t>
  </si>
  <si>
    <t>Euchlanis</t>
  </si>
  <si>
    <t>Euchlanis属</t>
  </si>
  <si>
    <t>Lepadella</t>
  </si>
  <si>
    <t>Lepadella属</t>
  </si>
  <si>
    <t>Macrochaetus</t>
  </si>
  <si>
    <t>Mytilina</t>
  </si>
  <si>
    <t>Mytilina compressa</t>
  </si>
  <si>
    <t>Trichotria</t>
  </si>
  <si>
    <t>Lecane</t>
  </si>
  <si>
    <t>Lecane属</t>
  </si>
  <si>
    <t>Proales</t>
  </si>
  <si>
    <t>Proales属</t>
  </si>
  <si>
    <t>Cephalodella</t>
  </si>
  <si>
    <t>Monommata</t>
  </si>
  <si>
    <t>Notommata</t>
  </si>
  <si>
    <t>Notommata属</t>
  </si>
  <si>
    <t>Pleurotrocha</t>
  </si>
  <si>
    <t>Pleurotrocha属</t>
  </si>
  <si>
    <t>Scaridium</t>
  </si>
  <si>
    <t>Trichocerca</t>
  </si>
  <si>
    <t>Trichocerca属</t>
  </si>
  <si>
    <t>Ascomorpha</t>
  </si>
  <si>
    <t>Ascomorpha属</t>
  </si>
  <si>
    <t>Chromogaster</t>
  </si>
  <si>
    <t>Chromogaster属</t>
  </si>
  <si>
    <t>Gastropus</t>
  </si>
  <si>
    <t>Gastropus属</t>
  </si>
  <si>
    <t>Bipalpus</t>
  </si>
  <si>
    <t>Ploesoma</t>
  </si>
  <si>
    <t>Polyarthra</t>
  </si>
  <si>
    <t>Polyarthra longiremis</t>
  </si>
  <si>
    <t>Synchaeta</t>
  </si>
  <si>
    <t>Synchaeta属</t>
  </si>
  <si>
    <t>Asplanchna</t>
  </si>
  <si>
    <t>Asplanchnopus</t>
  </si>
  <si>
    <t>Asplanchnopus属</t>
  </si>
  <si>
    <t>Dicranophorus</t>
  </si>
  <si>
    <t>Hexarthra</t>
  </si>
  <si>
    <t>Filinia</t>
  </si>
  <si>
    <t>Pompholyx</t>
  </si>
  <si>
    <t>Pompholyx属</t>
  </si>
  <si>
    <t>Testudinella</t>
  </si>
  <si>
    <t>Testudinella属</t>
  </si>
  <si>
    <t>Tetramastix</t>
  </si>
  <si>
    <t>Tetramastix属</t>
  </si>
  <si>
    <t>Conochiloides</t>
  </si>
  <si>
    <t>Conochiloides属</t>
  </si>
  <si>
    <t>Conochilus</t>
  </si>
  <si>
    <t>Conochilus属</t>
  </si>
  <si>
    <t>甲殻亜門</t>
  </si>
  <si>
    <t>Crustacea</t>
  </si>
  <si>
    <t>Sinocalanus</t>
  </si>
  <si>
    <t>Sinocalanus tenellus(成体)</t>
  </si>
  <si>
    <t>Eurytemora</t>
  </si>
  <si>
    <t>Eurytemora affinis(成体)</t>
  </si>
  <si>
    <t>Acanthodiaptomus</t>
  </si>
  <si>
    <t>Acanthodiaptomus pacificus(成体)</t>
  </si>
  <si>
    <t>Eodiaptomus</t>
  </si>
  <si>
    <t>Eodiaptomus japonicus(成体)</t>
  </si>
  <si>
    <t>Heliodiaptomus</t>
  </si>
  <si>
    <t>Heliodiaptomus kikuchii(成体)</t>
  </si>
  <si>
    <t>Heliodiaptomus nipponicus(成体)</t>
  </si>
  <si>
    <t>Neodiaptomus</t>
  </si>
  <si>
    <t>Neodiaptomus schmackeri(成体)</t>
  </si>
  <si>
    <t>Neutrodiaptomus</t>
  </si>
  <si>
    <t>Neutrodiaptomus formosus(成体)</t>
  </si>
  <si>
    <t>Neutrodiaptomus pachypoditus(成体)</t>
  </si>
  <si>
    <t>Sinodiaptomus</t>
  </si>
  <si>
    <t>Sinodiaptomus sarsi(成体)</t>
  </si>
  <si>
    <t>Sinodiaptomus valkanovi(成体)</t>
  </si>
  <si>
    <t>Paracyclopina</t>
  </si>
  <si>
    <t>Acanthocyclops</t>
  </si>
  <si>
    <t>Cyclops</t>
  </si>
  <si>
    <t>Diacyclops</t>
  </si>
  <si>
    <t>Eucyclops</t>
  </si>
  <si>
    <t>Macrocyclops</t>
  </si>
  <si>
    <t>Megacyclops</t>
  </si>
  <si>
    <t>Mesocyclops</t>
  </si>
  <si>
    <t>Microcyclops</t>
  </si>
  <si>
    <t>Paracyclops</t>
  </si>
  <si>
    <t>Thermocyclops</t>
  </si>
  <si>
    <t>Tropocyclops</t>
  </si>
  <si>
    <t>キクロプス目(幼体)</t>
  </si>
  <si>
    <t>Diaphanosoma</t>
  </si>
  <si>
    <t>Diaphanosoma macrophtalma</t>
  </si>
  <si>
    <t>Sida</t>
  </si>
  <si>
    <t>Holopedium</t>
  </si>
  <si>
    <t>Ceriodaphnia</t>
  </si>
  <si>
    <t>Ceriodaphnia cornuta</t>
  </si>
  <si>
    <t>Daphnia</t>
  </si>
  <si>
    <t>Moina</t>
  </si>
  <si>
    <t>Moina micrura</t>
  </si>
  <si>
    <t>Scapholeberis</t>
  </si>
  <si>
    <t>Simocephalus</t>
  </si>
  <si>
    <t>Bosmina</t>
  </si>
  <si>
    <t>Bosminopsis</t>
  </si>
  <si>
    <t>Ilyocryptus</t>
  </si>
  <si>
    <t>Ilyocryptus sordidus</t>
  </si>
  <si>
    <t>Macrothrix</t>
  </si>
  <si>
    <t>Alona</t>
  </si>
  <si>
    <t>Alonella</t>
  </si>
  <si>
    <t>Alonella属</t>
  </si>
  <si>
    <t>Camptocercus</t>
  </si>
  <si>
    <t>Chydorus</t>
  </si>
  <si>
    <t>Coronatella</t>
  </si>
  <si>
    <t>Disparalona</t>
  </si>
  <si>
    <t>Disparalona hamata</t>
  </si>
  <si>
    <t>Leydigia</t>
  </si>
  <si>
    <t>Leydigia leydigi</t>
  </si>
  <si>
    <t>Monospilus</t>
  </si>
  <si>
    <t>Pleuroxus</t>
  </si>
  <si>
    <t>Polyphemus</t>
  </si>
  <si>
    <t>Leptodora</t>
  </si>
  <si>
    <t>Leptodora richardi</t>
  </si>
  <si>
    <t>種小名</t>
  </si>
  <si>
    <t>Aphanothece</t>
  </si>
  <si>
    <t>Aphanothece属</t>
  </si>
  <si>
    <t>Aphanocapsa</t>
  </si>
  <si>
    <t>Aphanocapsa属</t>
  </si>
  <si>
    <t>Coelosphaerium</t>
  </si>
  <si>
    <t>Coelosphaerium属</t>
  </si>
  <si>
    <t>Gomphosphaeria</t>
  </si>
  <si>
    <t>Gomphosphaeria属</t>
  </si>
  <si>
    <t>Merismopedia</t>
  </si>
  <si>
    <t>Merismopedia属</t>
  </si>
  <si>
    <t>Snowella</t>
  </si>
  <si>
    <t>Snowella属</t>
  </si>
  <si>
    <t>Woronichinia</t>
  </si>
  <si>
    <t>Woronichinia属</t>
  </si>
  <si>
    <t>Microcystis</t>
  </si>
  <si>
    <t>aeruginosa</t>
  </si>
  <si>
    <t>Microcystis ichthyoblabe</t>
  </si>
  <si>
    <t>ichthyoblabe</t>
  </si>
  <si>
    <t>Microcystis flos-aquae</t>
  </si>
  <si>
    <t>flos-aquae</t>
  </si>
  <si>
    <t>Microcystis novacekii</t>
  </si>
  <si>
    <t>novacekii</t>
  </si>
  <si>
    <t>Microcystis viridis</t>
  </si>
  <si>
    <t>viridis</t>
  </si>
  <si>
    <t>Microcystis wesenbergii</t>
  </si>
  <si>
    <t>wesenbergii</t>
  </si>
  <si>
    <t>Chroococcales(others;spherical)</t>
  </si>
  <si>
    <t>その他のクロオコックス目球形藍藻</t>
  </si>
  <si>
    <t>Pseudanabaena</t>
  </si>
  <si>
    <t>Pseudanabaena limnetica complex</t>
  </si>
  <si>
    <t>limnetica complex</t>
  </si>
  <si>
    <t>Pseudanabaena mucicola</t>
  </si>
  <si>
    <t>mucicola</t>
  </si>
  <si>
    <t>Spirulina</t>
  </si>
  <si>
    <t>Spirulina属</t>
  </si>
  <si>
    <t>Pseudanabaenaceae(others)</t>
  </si>
  <si>
    <t>Arthrospira</t>
  </si>
  <si>
    <t>Arthrospira属</t>
  </si>
  <si>
    <t>Planktothrix-Planktothricoides</t>
  </si>
  <si>
    <t>Planktothrix-Planktothricoides属</t>
  </si>
  <si>
    <t>Oscillatoria</t>
  </si>
  <si>
    <t>Oscillatoria kawamurae</t>
  </si>
  <si>
    <t>kawamurae</t>
  </si>
  <si>
    <t>Oscillatoriales(others;filament)</t>
  </si>
  <si>
    <t>その他のユレモ目糸状藍藻</t>
  </si>
  <si>
    <t>Anabaenopsis</t>
  </si>
  <si>
    <t>Anabaenopsis属</t>
  </si>
  <si>
    <t>Aphanizomenon</t>
  </si>
  <si>
    <t>Aphanizomenon属</t>
  </si>
  <si>
    <t>Cuspidothrix</t>
  </si>
  <si>
    <t>Cuspidothrix属</t>
  </si>
  <si>
    <t>Cylindrospermum</t>
  </si>
  <si>
    <t>Dolichospermum-Sphaerospermopsis</t>
  </si>
  <si>
    <t>Dolichospermum-Sphaerospermopsis属</t>
  </si>
  <si>
    <t>Nostocaceae(others)</t>
  </si>
  <si>
    <t>その他のネンジュモ科藍藻</t>
  </si>
  <si>
    <t>Eudorina</t>
  </si>
  <si>
    <t>Eudorina属</t>
  </si>
  <si>
    <t>Gonium</t>
  </si>
  <si>
    <t>Gonium属</t>
  </si>
  <si>
    <t>Pandorina</t>
  </si>
  <si>
    <t>Pandorina morum</t>
  </si>
  <si>
    <t>morum</t>
  </si>
  <si>
    <t>Volvox</t>
  </si>
  <si>
    <t>Volvox属</t>
  </si>
  <si>
    <t>Yamagishiella</t>
  </si>
  <si>
    <t>Yamagishiella unicocca</t>
  </si>
  <si>
    <t>unicocca</t>
  </si>
  <si>
    <t>Volvocaceae(others)</t>
  </si>
  <si>
    <t>Ankyra-Schroederia</t>
  </si>
  <si>
    <t>Ankyra-Schroederia属</t>
  </si>
  <si>
    <t>Tetraedron</t>
  </si>
  <si>
    <t>Tetraedron属</t>
  </si>
  <si>
    <t>Botryococcus</t>
  </si>
  <si>
    <t>Botryococcus braunii</t>
  </si>
  <si>
    <t>braunii</t>
  </si>
  <si>
    <t>Dictyosphaerium</t>
  </si>
  <si>
    <t>Dictyosphaerium属</t>
  </si>
  <si>
    <t>Elakatothrix</t>
  </si>
  <si>
    <t>Elakatothrix属</t>
  </si>
  <si>
    <t>Pediastrum</t>
  </si>
  <si>
    <t>Pediastrum属</t>
  </si>
  <si>
    <t>Akanthospaera-Golenikinia-Golenkiniopsis</t>
  </si>
  <si>
    <t>Akanthospaera-Golenikinia-Golenkiniopsis属</t>
  </si>
  <si>
    <t>Micractinium</t>
  </si>
  <si>
    <t>Micractinium属</t>
  </si>
  <si>
    <t>Ankistrodesmus</t>
  </si>
  <si>
    <t>Ankistrodesmus属</t>
  </si>
  <si>
    <t>Chodatella-Lagerheimia-Franceia</t>
  </si>
  <si>
    <t>Chodatella-Lagerheimia-Franceia属</t>
  </si>
  <si>
    <t>Kirchineriella</t>
  </si>
  <si>
    <t>Monoraphidium</t>
  </si>
  <si>
    <t>Monoraphidium属</t>
  </si>
  <si>
    <t>Oocystis</t>
  </si>
  <si>
    <t>Oocystis属</t>
  </si>
  <si>
    <t>Actinastrum</t>
  </si>
  <si>
    <t>Actinastrum属</t>
  </si>
  <si>
    <t>Coelastrum</t>
  </si>
  <si>
    <t>Coelastrum属</t>
  </si>
  <si>
    <t>Crucigenia-Crucigeniella</t>
  </si>
  <si>
    <t>Crucigenia-Crucigeniella属</t>
  </si>
  <si>
    <t>Scenedesmus</t>
  </si>
  <si>
    <t>Tetrastrum</t>
  </si>
  <si>
    <t>Tetrastrum属</t>
  </si>
  <si>
    <t>Asterococcus-Coenochloris-Planktosphaeria-Sphaerocystis</t>
  </si>
  <si>
    <t>Oedogonium</t>
  </si>
  <si>
    <t>Oedogonium属</t>
  </si>
  <si>
    <t>Mougeotia</t>
  </si>
  <si>
    <t>Mougeotia属</t>
  </si>
  <si>
    <t>Spirogyra</t>
  </si>
  <si>
    <t>Spirogyra属</t>
  </si>
  <si>
    <t>Closterium</t>
  </si>
  <si>
    <t>Closterium aciculare</t>
  </si>
  <si>
    <t>aciculare</t>
  </si>
  <si>
    <t>Closterium属</t>
  </si>
  <si>
    <t>Cosmarium</t>
  </si>
  <si>
    <t>Cosmarium属</t>
  </si>
  <si>
    <t>Staurastrum</t>
  </si>
  <si>
    <t>Staurastrum属</t>
  </si>
  <si>
    <t>Chlorophyceae-Charophyceae</t>
  </si>
  <si>
    <t>Other green flagellate</t>
  </si>
  <si>
    <t>Other green algae(non-motility;single cell)</t>
  </si>
  <si>
    <t>その他の非遊泳性緑色単細胞</t>
  </si>
  <si>
    <t>Other green algae(non-motility;colony)</t>
  </si>
  <si>
    <t>その他の非遊泳性緑色群体</t>
  </si>
  <si>
    <t>Other green algae(filament)</t>
  </si>
  <si>
    <t>その他の緑色糸状体</t>
  </si>
  <si>
    <t>Euglena</t>
  </si>
  <si>
    <t>Trachelomonas</t>
  </si>
  <si>
    <t>Trachelomonas属</t>
  </si>
  <si>
    <t>Lepocinclis</t>
  </si>
  <si>
    <t>Lepocinclis属</t>
  </si>
  <si>
    <t>Phacus</t>
  </si>
  <si>
    <t>Phacus属</t>
  </si>
  <si>
    <t>Euglenophyceae(others)</t>
  </si>
  <si>
    <t>その他のミドリムシ藻</t>
  </si>
  <si>
    <t>Aulacoseira</t>
  </si>
  <si>
    <t>Aulacoseira granulata f.granulata</t>
  </si>
  <si>
    <t>Aulacoseira granulata f.spiroides</t>
  </si>
  <si>
    <t>Aulacoseira ambigua f.ambigua</t>
  </si>
  <si>
    <t>ambigua</t>
  </si>
  <si>
    <t>Aulacoseira ambigua f.japonica</t>
  </si>
  <si>
    <t>Aulacoseira pusilla complex</t>
  </si>
  <si>
    <t>pusilla complex</t>
  </si>
  <si>
    <t>Cyclotella</t>
  </si>
  <si>
    <t>Cyclotella meneghiniana</t>
  </si>
  <si>
    <t>meneghiniana</t>
  </si>
  <si>
    <t>Melosira</t>
  </si>
  <si>
    <t>Melosira varians</t>
  </si>
  <si>
    <t>varians</t>
  </si>
  <si>
    <t>Coscinodiscineae(others)</t>
  </si>
  <si>
    <t>その他の小型コアミケイソウ亜目珪藻</t>
  </si>
  <si>
    <t>Urosolenia</t>
  </si>
  <si>
    <t>Urosolenia属</t>
  </si>
  <si>
    <t>Acanthoceras</t>
  </si>
  <si>
    <t>Acanthoceras zachariasii</t>
  </si>
  <si>
    <t>zachariasii</t>
  </si>
  <si>
    <t>Hydrosera</t>
  </si>
  <si>
    <t>Hydrosera属</t>
  </si>
  <si>
    <t>Pleurosira</t>
  </si>
  <si>
    <t>Pleurosira laevis</t>
  </si>
  <si>
    <t>laevis</t>
  </si>
  <si>
    <t>Asterionella</t>
  </si>
  <si>
    <t>Asterionella formosa complex</t>
  </si>
  <si>
    <t>formosa complex</t>
  </si>
  <si>
    <t>Fragilaria</t>
  </si>
  <si>
    <t>crotonensis</t>
  </si>
  <si>
    <t>Fragilaria rumpens</t>
  </si>
  <si>
    <t>rumpens</t>
  </si>
  <si>
    <t>Fragilaria gracilis</t>
  </si>
  <si>
    <t>gracilis</t>
  </si>
  <si>
    <t>Staurosirella</t>
  </si>
  <si>
    <t>Staurosirella berolinensis</t>
  </si>
  <si>
    <t>berolinensis</t>
  </si>
  <si>
    <t>Tabellaria</t>
  </si>
  <si>
    <t>Tabellaria属</t>
  </si>
  <si>
    <t>Ulnaria</t>
  </si>
  <si>
    <t>Ulnaria delicatissima</t>
  </si>
  <si>
    <t>delicatissima</t>
  </si>
  <si>
    <t>Ulnaria japonica</t>
  </si>
  <si>
    <t>japonica</t>
  </si>
  <si>
    <t>Diatoma</t>
  </si>
  <si>
    <t>Diatoma属</t>
  </si>
  <si>
    <t>Meridion</t>
  </si>
  <si>
    <t>Meridion属</t>
  </si>
  <si>
    <t>Diatomaceae(others)</t>
  </si>
  <si>
    <t>その他のイタケイソウ科珪藻</t>
  </si>
  <si>
    <t>Eunotiaceae</t>
  </si>
  <si>
    <t>イチモンジケイソウ科珪藻</t>
  </si>
  <si>
    <t>Achnanthidium</t>
  </si>
  <si>
    <t>Achnanthidium属(広義)</t>
  </si>
  <si>
    <t>Cocconeis</t>
  </si>
  <si>
    <t>Cocconeis属</t>
  </si>
  <si>
    <t>Achnanthaceae(others)</t>
  </si>
  <si>
    <t>Craticula</t>
  </si>
  <si>
    <t>Gyrosigma</t>
  </si>
  <si>
    <t>Gyrosigma属</t>
  </si>
  <si>
    <t>Amphora</t>
  </si>
  <si>
    <t>Amphora属</t>
  </si>
  <si>
    <t>Cymbella</t>
  </si>
  <si>
    <t>Cymbella属(広義)</t>
  </si>
  <si>
    <t>Didymosphenia</t>
  </si>
  <si>
    <t>Didymosphenia属</t>
  </si>
  <si>
    <t>Diploneis</t>
  </si>
  <si>
    <t>Diploneis属</t>
  </si>
  <si>
    <t>Frustulia</t>
  </si>
  <si>
    <t>Frustulia属</t>
  </si>
  <si>
    <t>Gomphonema</t>
  </si>
  <si>
    <t>Gomphonema属</t>
  </si>
  <si>
    <t>Pinnularia-Caloneis</t>
  </si>
  <si>
    <t>Pinnularia-Caloneis属</t>
  </si>
  <si>
    <t>Rhoicosphenia</t>
  </si>
  <si>
    <t>Rhoicosphenia abbreviata</t>
  </si>
  <si>
    <t>abbreviata</t>
  </si>
  <si>
    <t>Naviculaceae(others)</t>
  </si>
  <si>
    <t>Epithemiaceae</t>
  </si>
  <si>
    <t>Bacillaria</t>
  </si>
  <si>
    <t>Bacillaria paxillifer</t>
  </si>
  <si>
    <t>paxillifer</t>
  </si>
  <si>
    <t>Nitzschia</t>
  </si>
  <si>
    <t>Nitzschia acicularis complex</t>
  </si>
  <si>
    <t>Nitzschia acicularis群</t>
  </si>
  <si>
    <t>acicularis complex</t>
  </si>
  <si>
    <t>Nitzschia fruticosa</t>
  </si>
  <si>
    <t>fruticosa</t>
  </si>
  <si>
    <t>Surirellaceae</t>
  </si>
  <si>
    <t>コバンケイソウ科珪藻</t>
  </si>
  <si>
    <t>Ceratium</t>
  </si>
  <si>
    <t>Ceratium hirundinella</t>
  </si>
  <si>
    <t>hirundinella</t>
  </si>
  <si>
    <t>Gymnodinium</t>
  </si>
  <si>
    <t>Gymnodinium属(広義)</t>
  </si>
  <si>
    <t>Peridinium</t>
  </si>
  <si>
    <t>bipes</t>
  </si>
  <si>
    <t>Peridinium willei</t>
  </si>
  <si>
    <t>willei</t>
  </si>
  <si>
    <t>その他のPeridinium属</t>
  </si>
  <si>
    <t>Dinophyceae(others)</t>
  </si>
  <si>
    <t>その他の渦鞭毛藻類</t>
  </si>
  <si>
    <t>Dinobryon</t>
  </si>
  <si>
    <t>Dinobryon属</t>
  </si>
  <si>
    <t>Synura</t>
  </si>
  <si>
    <t>Synura属</t>
  </si>
  <si>
    <t>Mallomonas</t>
  </si>
  <si>
    <t>Mallomonas属</t>
  </si>
  <si>
    <t>Uroglena</t>
  </si>
  <si>
    <t>Uroglena americana</t>
  </si>
  <si>
    <t>americana</t>
  </si>
  <si>
    <t>Chrysophyceae(others)</t>
  </si>
  <si>
    <t>その他の黄金藻</t>
  </si>
  <si>
    <t>黄緑鞭毛藻</t>
  </si>
  <si>
    <t>Xanthophyceae(non-motility)</t>
  </si>
  <si>
    <t>非遊泳性黄緑藻</t>
  </si>
  <si>
    <t>Other flagellate(Rhaphydophyceae-Haptophyceae)</t>
  </si>
  <si>
    <t>その他の鞭毛藻（ラフィド藻・ハプト藻）</t>
  </si>
  <si>
    <t>Flagellate(unidentified)</t>
  </si>
  <si>
    <t>Other algae</t>
  </si>
  <si>
    <t>上記以外の藻類</t>
  </si>
  <si>
    <t>Unknown algae</t>
  </si>
  <si>
    <t>所属不明（同定不可能）</t>
  </si>
  <si>
    <t>fissa</t>
  </si>
  <si>
    <t>angularis</t>
  </si>
  <si>
    <t>budapestinensis</t>
  </si>
  <si>
    <t>calyciflorus</t>
  </si>
  <si>
    <t>dimidiatus</t>
  </si>
  <si>
    <t>falcatus</t>
  </si>
  <si>
    <t>forficula</t>
  </si>
  <si>
    <t>leydigi</t>
  </si>
  <si>
    <t>quadridentatus</t>
  </si>
  <si>
    <t>rubens or urceolaris</t>
  </si>
  <si>
    <t>bostoniensis</t>
  </si>
  <si>
    <t>longispina</t>
  </si>
  <si>
    <t>cochlearis</t>
  </si>
  <si>
    <t>quadrata</t>
  </si>
  <si>
    <t>valga</t>
  </si>
  <si>
    <t>acuminata</t>
  </si>
  <si>
    <t>labis</t>
  </si>
  <si>
    <t>patulus</t>
  </si>
  <si>
    <t>quadricornis</t>
  </si>
  <si>
    <t>diversicornis</t>
  </si>
  <si>
    <t>propatula</t>
  </si>
  <si>
    <t>collinsi</t>
  </si>
  <si>
    <t>subquadratus</t>
  </si>
  <si>
    <t>compressa</t>
  </si>
  <si>
    <t>mucronata</t>
  </si>
  <si>
    <t>trigona</t>
  </si>
  <si>
    <t>ventralis</t>
  </si>
  <si>
    <t>pocillum</t>
  </si>
  <si>
    <t>tetractis</t>
  </si>
  <si>
    <t>truncata</t>
  </si>
  <si>
    <t>capucina</t>
  </si>
  <si>
    <t>hudsoni</t>
  </si>
  <si>
    <t>lenticulare</t>
  </si>
  <si>
    <t>triacanthum</t>
  </si>
  <si>
    <t>truncatum</t>
  </si>
  <si>
    <t>dolichoptera</t>
  </si>
  <si>
    <t>euryptera</t>
  </si>
  <si>
    <t>longiremis</t>
  </si>
  <si>
    <t>major</t>
  </si>
  <si>
    <t>minor</t>
  </si>
  <si>
    <t>remata</t>
  </si>
  <si>
    <t>vulgaris</t>
  </si>
  <si>
    <t>brightwelli</t>
  </si>
  <si>
    <t>herricki</t>
  </si>
  <si>
    <t>priodonta</t>
  </si>
  <si>
    <t>sieboldi</t>
  </si>
  <si>
    <t>grandis</t>
  </si>
  <si>
    <t>mira</t>
  </si>
  <si>
    <t>cornuta</t>
  </si>
  <si>
    <t>longiseta</t>
  </si>
  <si>
    <t>minuta</t>
  </si>
  <si>
    <t>terminalis</t>
  </si>
  <si>
    <t>tenellus(adult)</t>
  </si>
  <si>
    <t>affinis(adult)</t>
  </si>
  <si>
    <t>pacificus(adult)</t>
  </si>
  <si>
    <t>japonicus(adult)</t>
  </si>
  <si>
    <t>kikuchii(adult)</t>
  </si>
  <si>
    <t>nipponicus(adult)</t>
  </si>
  <si>
    <t>schmackeri(adult)</t>
  </si>
  <si>
    <t>formosus(adult)</t>
  </si>
  <si>
    <t>pachypoditus(adult)</t>
  </si>
  <si>
    <t>sarsi(adult)</t>
  </si>
  <si>
    <t>valkanovi(adult)</t>
  </si>
  <si>
    <t>brachyurum complex</t>
  </si>
  <si>
    <t>dubium</t>
  </si>
  <si>
    <t>excisum</t>
  </si>
  <si>
    <t>macrophtalma</t>
  </si>
  <si>
    <t>orientalis</t>
  </si>
  <si>
    <t>ortiva</t>
  </si>
  <si>
    <t>gibberum</t>
  </si>
  <si>
    <t>dubia</t>
  </si>
  <si>
    <t>pulchella</t>
  </si>
  <si>
    <t>quadrangula</t>
  </si>
  <si>
    <t>reticulata</t>
  </si>
  <si>
    <t>cucullata</t>
  </si>
  <si>
    <t>galeata</t>
  </si>
  <si>
    <t>obtusa</t>
  </si>
  <si>
    <t>pulex</t>
  </si>
  <si>
    <t>rosea</t>
  </si>
  <si>
    <t>macrocopa</t>
  </si>
  <si>
    <t>micrura</t>
  </si>
  <si>
    <t>kingii</t>
  </si>
  <si>
    <t>vetulus</t>
  </si>
  <si>
    <t>fatalis</t>
  </si>
  <si>
    <t>longirostris</t>
  </si>
  <si>
    <t>tanakai</t>
  </si>
  <si>
    <t>deitersi</t>
  </si>
  <si>
    <t>cuneatus</t>
  </si>
  <si>
    <t>sordidus</t>
  </si>
  <si>
    <t>spinifer</t>
  </si>
  <si>
    <t>laticornis</t>
  </si>
  <si>
    <t>affinis</t>
  </si>
  <si>
    <t>costata</t>
  </si>
  <si>
    <t>guttata</t>
  </si>
  <si>
    <t>quadrangularis</t>
  </si>
  <si>
    <t>rectirostris</t>
  </si>
  <si>
    <t>gibbus</t>
  </si>
  <si>
    <t>ovalis</t>
  </si>
  <si>
    <t>sphaericus</t>
  </si>
  <si>
    <t>rectangula</t>
  </si>
  <si>
    <t>hamata</t>
  </si>
  <si>
    <t>rostrata</t>
  </si>
  <si>
    <t>ciliata</t>
  </si>
  <si>
    <t>dispar</t>
  </si>
  <si>
    <t>trigonellus</t>
  </si>
  <si>
    <t>pediculus</t>
  </si>
  <si>
    <t>richardi</t>
  </si>
  <si>
    <t>-</t>
  </si>
  <si>
    <t>緑藻綱-車軸藻綱</t>
  </si>
  <si>
    <t>-</t>
    <phoneticPr fontId="2"/>
  </si>
  <si>
    <t>綱名</t>
    <rPh sb="0" eb="1">
      <t>コウ</t>
    </rPh>
    <rPh sb="1" eb="2">
      <t>メイ</t>
    </rPh>
    <phoneticPr fontId="2"/>
  </si>
  <si>
    <t>採水位置の水面より底までの深さを１/１０mまで記入する。</t>
    <phoneticPr fontId="2"/>
  </si>
  <si>
    <t>晴、曇、小雨等の用語で記入する。</t>
  </si>
  <si>
    <t>晴、曇、小雨等の用語で記入する。</t>
    <phoneticPr fontId="2"/>
  </si>
  <si>
    <t>調査年月日を記入する。</t>
  </si>
  <si>
    <t>調査年月日を記入する。</t>
    <phoneticPr fontId="2"/>
  </si>
  <si>
    <t>Calanoida(copepodid)</t>
  </si>
  <si>
    <t>cf.Eodiaptomus japonicus</t>
    <phoneticPr fontId="2"/>
  </si>
  <si>
    <t>cf.Cyclops vicinus</t>
  </si>
  <si>
    <t>cf.Cyclops vicinus</t>
    <phoneticPr fontId="2"/>
  </si>
  <si>
    <t>門和名</t>
  </si>
  <si>
    <t>門</t>
  </si>
  <si>
    <t>綱和名</t>
  </si>
  <si>
    <t>綱</t>
  </si>
  <si>
    <t>亜綱和名</t>
  </si>
  <si>
    <t>亜綱</t>
  </si>
  <si>
    <t>目和名</t>
  </si>
  <si>
    <t>目</t>
  </si>
  <si>
    <t>科和名</t>
  </si>
  <si>
    <t>科</t>
  </si>
  <si>
    <t>学名</t>
  </si>
  <si>
    <t>魚類</t>
  </si>
  <si>
    <t>底生</t>
  </si>
  <si>
    <t>植物</t>
  </si>
  <si>
    <t>鳥類</t>
  </si>
  <si>
    <t>両爬哺</t>
  </si>
  <si>
    <t>昆虫</t>
  </si>
  <si>
    <t>プランクトン</t>
  </si>
  <si>
    <t>門_整列番号</t>
  </si>
  <si>
    <t>亜門_整列番号</t>
  </si>
  <si>
    <t>綱_整列番号</t>
  </si>
  <si>
    <t>亜綱_整列番号</t>
  </si>
  <si>
    <t>目_整列番号</t>
  </si>
  <si>
    <t>科_整列番号</t>
  </si>
  <si>
    <t>亜科_整列番号</t>
  </si>
  <si>
    <t>属_整列番号</t>
  </si>
  <si>
    <t>種_整列番号</t>
  </si>
  <si>
    <t>●</t>
  </si>
  <si>
    <t>Brachionus rubens or urceolaris</t>
  </si>
  <si>
    <t>Brachionus rubensあるいはurceolaris</t>
  </si>
  <si>
    <t>Brachionus caudatus</t>
  </si>
  <si>
    <t>caudatus</t>
  </si>
  <si>
    <t>serrulata</t>
  </si>
  <si>
    <t>スナワムシ科</t>
  </si>
  <si>
    <t>Proalidae</t>
  </si>
  <si>
    <t>Cephalodella属</t>
  </si>
  <si>
    <t>Monommata属</t>
  </si>
  <si>
    <t>Scaridium属</t>
  </si>
  <si>
    <t>貝虫亜綱</t>
  </si>
  <si>
    <t>Ostracoda</t>
  </si>
  <si>
    <t>橈脚亜綱</t>
  </si>
  <si>
    <t>ケントロパガス科</t>
  </si>
  <si>
    <t>Centropagidae</t>
  </si>
  <si>
    <t>Sinocalanus tenellus(adult)</t>
  </si>
  <si>
    <t>Sinocalanus tenellus(copepodid)</t>
  </si>
  <si>
    <t>Sinocalanus tenellus(幼体)</t>
  </si>
  <si>
    <t>tenellus(copepodid)</t>
  </si>
  <si>
    <t>Eurytemora affinis(adult)</t>
  </si>
  <si>
    <t>Eurytemora affinis(copepodid)</t>
  </si>
  <si>
    <t>Eurytemora affinis(幼体)</t>
  </si>
  <si>
    <t>affinis(copepodid)</t>
  </si>
  <si>
    <t>Acanthodiaptomus pacificus(copepodid)</t>
  </si>
  <si>
    <t>Acanthodiaptomus pacificus(幼体)</t>
  </si>
  <si>
    <t>pacificus(copepodid)</t>
  </si>
  <si>
    <t>Eodiaptomus japonicus(copepodid)</t>
  </si>
  <si>
    <t>Eodiaptomus japonicus(幼体)</t>
  </si>
  <si>
    <t>japonicus(copepodid)</t>
  </si>
  <si>
    <t>Heliodiaptomus kikuchii(copepodid)</t>
  </si>
  <si>
    <t>Heliodiaptomus kikuchii(幼体)</t>
  </si>
  <si>
    <t>kikuchii(copepodid)</t>
  </si>
  <si>
    <t>Heliodiaptomus nipponicus(copepodid)</t>
  </si>
  <si>
    <t>Heliodiaptomus nipponicus(幼体)</t>
  </si>
  <si>
    <t>nipponicus(copepodid)</t>
  </si>
  <si>
    <t>Heliodiaptomus(copepodid)</t>
  </si>
  <si>
    <t>Heliodiaptomus属(幼体)</t>
  </si>
  <si>
    <t>(copepodid)</t>
  </si>
  <si>
    <t>Neodiaptomus schmackeri(copepodid)</t>
  </si>
  <si>
    <t>Neodiaptomus schmackeri(幼体)</t>
  </si>
  <si>
    <t>schmackeri(copepodid)</t>
  </si>
  <si>
    <t>Neutrodiaptomus formosus(adult)</t>
  </si>
  <si>
    <t>Neutrodiaptomus formosus(copepodid)</t>
  </si>
  <si>
    <t>Neutrodiaptomus formosus(幼体)</t>
  </si>
  <si>
    <t>formosus(copepodid)</t>
  </si>
  <si>
    <t>Neutrodiaptomus pachypoditus(copepodid)</t>
  </si>
  <si>
    <t>Neutrodiaptomus pachypoditus(幼体)</t>
  </si>
  <si>
    <t>pachypoditus(copepodid)</t>
  </si>
  <si>
    <t>Neutrodiaptomus(copepodid)</t>
  </si>
  <si>
    <t>Neutrodiaptomus属(幼体)</t>
  </si>
  <si>
    <t>Sinodiaptomus sarsi(copepodid)</t>
  </si>
  <si>
    <t>Sinodiaptomus sarsi(幼体)</t>
  </si>
  <si>
    <t>sarsi(copepodid)</t>
  </si>
  <si>
    <t>Sinodiaptomus valkanovi(copepodid)</t>
  </si>
  <si>
    <t>Sinodiaptomus valkanovi(幼体)</t>
  </si>
  <si>
    <t>valkanovi(copepodid)</t>
  </si>
  <si>
    <t>カラヌス目(幼体)</t>
  </si>
  <si>
    <t>Paracyclopina nana(adult_female)</t>
  </si>
  <si>
    <t>Paracyclopina nana(成体_雌)</t>
  </si>
  <si>
    <t>nana(adult_female)</t>
  </si>
  <si>
    <t>Paracyclopina nana(copepodid)</t>
  </si>
  <si>
    <t>Paracyclopina nana(幼体)</t>
  </si>
  <si>
    <t>nana(copepodid)</t>
  </si>
  <si>
    <t>Acanthocyclops morimotoi(adult_female)</t>
  </si>
  <si>
    <t>Acanthocyclops morimotoi(成体_雌)</t>
  </si>
  <si>
    <t>morimotoi(adult_female)</t>
  </si>
  <si>
    <t>Acanthocyclops morimotoi(copepodid)</t>
  </si>
  <si>
    <t>Acanthocyclops morimotoi(幼体)</t>
  </si>
  <si>
    <t>morimotoi(copepodid)</t>
  </si>
  <si>
    <t>Acanthocyclops vernalis(adult_female)</t>
  </si>
  <si>
    <t>Acanthocyclops vernalis(成体_雌)</t>
  </si>
  <si>
    <t>vernalis(adult_female)</t>
  </si>
  <si>
    <t>Acanthocyclops vernalis(copepodid)</t>
  </si>
  <si>
    <t>Acanthocyclops vernalis(幼体)</t>
  </si>
  <si>
    <t>vernalis(copepodid)</t>
  </si>
  <si>
    <t>Acanthocyclops(copepodid)</t>
  </si>
  <si>
    <t>Acanthocyclops属(幼体)</t>
  </si>
  <si>
    <t>Cyclops strenuus(adult_female)</t>
  </si>
  <si>
    <t>Cyclops strenuus(成体_雌)</t>
  </si>
  <si>
    <t>strenuus(adult_female)</t>
  </si>
  <si>
    <t>Cyclops strenuus(copepodid)</t>
  </si>
  <si>
    <t>Cyclops strenuus(幼体)</t>
  </si>
  <si>
    <t>strenuus(copepodid)</t>
  </si>
  <si>
    <t>Cyclops vicinus(adult_female)</t>
  </si>
  <si>
    <t>Cyclops vicinus(成体_雌)</t>
  </si>
  <si>
    <t>vicinus(adult_female)</t>
  </si>
  <si>
    <t>Cyclops vicinus(copepodid)</t>
  </si>
  <si>
    <t>Cyclops vicinus(幼体)</t>
  </si>
  <si>
    <t>vicinus(copepodid)</t>
  </si>
  <si>
    <t>Cyclops(copepodid)</t>
  </si>
  <si>
    <t>Cyclops属(幼体)</t>
  </si>
  <si>
    <t>Diacyclops(adult_female)</t>
  </si>
  <si>
    <t>Diacyclops属(成体_雌)</t>
  </si>
  <si>
    <t>(adult_female)</t>
  </si>
  <si>
    <t>Diacyclops(copepodid)</t>
  </si>
  <si>
    <t>Diacyclops属(幼体)</t>
  </si>
  <si>
    <t>Eucyclops serrulatus(adult_female)</t>
  </si>
  <si>
    <t>Eucyclops serrulatus(成体_雌)</t>
  </si>
  <si>
    <t>serrulatus(adult_female)</t>
  </si>
  <si>
    <t>Eucyclops serrulatus(copepodid)</t>
  </si>
  <si>
    <t>Eucyclops serrulatus(幼体)</t>
  </si>
  <si>
    <t>serrulatus(copepodid)</t>
  </si>
  <si>
    <t>Macrocyclops albidus(adult_female)</t>
  </si>
  <si>
    <t>Macrocyclops albidus(成体_雌)</t>
  </si>
  <si>
    <t>albidus(adult_female)</t>
  </si>
  <si>
    <t>Macrocyclops albidus(copepodid)</t>
  </si>
  <si>
    <t>Macrocyclops albidus(幼体)</t>
  </si>
  <si>
    <t>albidus(copepodid)</t>
  </si>
  <si>
    <t>Macrocyclops fuscus(adult_female)</t>
  </si>
  <si>
    <t>Macrocyclops fuscus(成体_雌)</t>
  </si>
  <si>
    <t>fuscus(adult_female)</t>
  </si>
  <si>
    <t>Macrocyclops fuscus(copepodid)</t>
  </si>
  <si>
    <t>Macrocyclops fuscus(幼体)</t>
  </si>
  <si>
    <t>fuscus(copepodid)</t>
  </si>
  <si>
    <t>Macrocyclops(copepodid)</t>
  </si>
  <si>
    <t>Macrocyclops属(幼体)</t>
  </si>
  <si>
    <t>Megacyclops viridis(adult_female)</t>
  </si>
  <si>
    <t>Megacyclops viridis(成体_雌)</t>
  </si>
  <si>
    <t>viridis(adult_female)</t>
  </si>
  <si>
    <t>Megacyclops viridis(copepodid)</t>
  </si>
  <si>
    <t>Megacyclops viridis(幼体)</t>
  </si>
  <si>
    <t>viridis(copepodid)</t>
  </si>
  <si>
    <t>Mesocyclops(adult_female)</t>
  </si>
  <si>
    <t>Mesocyclops属(成体_雌)</t>
  </si>
  <si>
    <t>Mesocyclops(copepodid)</t>
  </si>
  <si>
    <t>Mesocyclops属(幼体)</t>
  </si>
  <si>
    <t>Microcyclops varicans(adult_female)</t>
  </si>
  <si>
    <t>Microcyclops varicans(成体_雌)</t>
  </si>
  <si>
    <t>varicans(adult_female)</t>
  </si>
  <si>
    <t>Microcyclops varicans(copepodid)</t>
  </si>
  <si>
    <t>Microcyclops varicans(幼体)</t>
  </si>
  <si>
    <t>varicans(copepodid)</t>
  </si>
  <si>
    <t>Paracyclops affinis(adult_female)</t>
  </si>
  <si>
    <t>Paracyclops affinis(成体_雌)</t>
  </si>
  <si>
    <t>affinis(adult_female)</t>
  </si>
  <si>
    <t>Paracyclops affinis(copepodid)</t>
  </si>
  <si>
    <t>Paracyclops affinis(幼体)</t>
  </si>
  <si>
    <t>Paracyclops fimbriatus(adult_female)</t>
  </si>
  <si>
    <t>Paracyclops fimbriatus(成体_雌)</t>
  </si>
  <si>
    <t>fimbriatus(adult_female)</t>
  </si>
  <si>
    <t>Paracyclops fimbriatus(copepodid)</t>
  </si>
  <si>
    <t>Paracyclops fimbriatus(幼体)</t>
  </si>
  <si>
    <t>fimbriatus(copepodid)</t>
  </si>
  <si>
    <t>Paracyclops(copepodid)</t>
  </si>
  <si>
    <t>Paracyclops属(幼体)</t>
  </si>
  <si>
    <t>Thermocyclops crassus(adult_female)</t>
  </si>
  <si>
    <t>Thermocyclops crassus(成体_雌)</t>
  </si>
  <si>
    <t>crassus(adult_female)</t>
  </si>
  <si>
    <t>Thermocyclops crassus(copepodid)</t>
  </si>
  <si>
    <t>Thermocyclops crassus(幼体)</t>
  </si>
  <si>
    <t>crassus(copepodid)</t>
  </si>
  <si>
    <t>Thermocyclops taihokuensis(adult_female)</t>
  </si>
  <si>
    <t>Thermocyclops taihokuensis(成体_雌)</t>
  </si>
  <si>
    <t>taihokuensis(adult_female)</t>
  </si>
  <si>
    <t>Thermocyclops taihokuensis(copepodid)</t>
  </si>
  <si>
    <t>Thermocyclops taihokuensis(幼体)</t>
  </si>
  <si>
    <t>taihokuensis(copepodid)</t>
  </si>
  <si>
    <t>Thermocyclops(copepodid)</t>
  </si>
  <si>
    <t>Thermocyclops属(幼体)</t>
  </si>
  <si>
    <t>Tropocyclops prasinus(adult_female)</t>
  </si>
  <si>
    <t>Tropocyclops prasinus(成体_雌)</t>
  </si>
  <si>
    <t>prasinus(adult_female)</t>
  </si>
  <si>
    <t>Tropocyclops prasinus(copepodid)</t>
  </si>
  <si>
    <t>Tropocyclops prasinus(幼体)</t>
  </si>
  <si>
    <t>prasinus(copepodid)</t>
  </si>
  <si>
    <t>Cyclopoida(adult_male)</t>
  </si>
  <si>
    <t>キクロプス目(成体_雄)</t>
  </si>
  <si>
    <t>橈脚亜綱(ノープリウス)</t>
  </si>
  <si>
    <t>Diaphanosoma brachyurum complex</t>
  </si>
  <si>
    <t>Diaphanosoma brachyurum種群</t>
  </si>
  <si>
    <t>ミジンコ属</t>
  </si>
  <si>
    <t>ノロ属</t>
  </si>
  <si>
    <t>Leptodora kindtii</t>
  </si>
  <si>
    <t>kindtii</t>
  </si>
  <si>
    <t>Leptodora(nauplius)</t>
  </si>
  <si>
    <t>Leptodora属(ノープリウス)</t>
  </si>
  <si>
    <t>(nauplius)</t>
  </si>
  <si>
    <t>クロオコックス目</t>
  </si>
  <si>
    <t>Chroococcales</t>
  </si>
  <si>
    <t>シネココックス科</t>
  </si>
  <si>
    <t>Synechococcaceae</t>
  </si>
  <si>
    <t>ダミー亜科</t>
  </si>
  <si>
    <t>ダミー属</t>
  </si>
  <si>
    <t>Synechococcaceae(others)</t>
  </si>
  <si>
    <t>その他のシネココッカス科藍藻</t>
  </si>
  <si>
    <t>メリスモペディア科</t>
  </si>
  <si>
    <t>Merismopediaceae</t>
  </si>
  <si>
    <t>Merismopediaceae(others)</t>
  </si>
  <si>
    <t>その他のメリスモペディア科藍藻</t>
  </si>
  <si>
    <t>ミクロキスティス科</t>
  </si>
  <si>
    <t>Microcystaceae</t>
  </si>
  <si>
    <t>Microcystis(others)</t>
  </si>
  <si>
    <t>その他のMicrocystis属藍藻</t>
  </si>
  <si>
    <t>(others)</t>
  </si>
  <si>
    <t>Microcystaceae(others)</t>
  </si>
  <si>
    <t>その他のミクロキスティス科藍藻</t>
  </si>
  <si>
    <t>ユレモ目</t>
  </si>
  <si>
    <t>Oscillatoriales</t>
  </si>
  <si>
    <t>プセウドアナベナ科</t>
  </si>
  <si>
    <t>Pseudanabaenaceae</t>
  </si>
  <si>
    <t>その他のプセウドアナベナ科藍藻</t>
  </si>
  <si>
    <t>フォルミディウム科</t>
  </si>
  <si>
    <t>Phormidiaceae</t>
  </si>
  <si>
    <t>Phormidiaceae(othres)</t>
  </si>
  <si>
    <t>その他のフォルミディウム科藍藻</t>
  </si>
  <si>
    <t>ユレモ科</t>
  </si>
  <si>
    <t>Oscillatoriaceae</t>
  </si>
  <si>
    <t>Oscillatoriaceae(others)</t>
  </si>
  <si>
    <t>その他のユレモ科藍藻</t>
  </si>
  <si>
    <t>ネンジュモ目</t>
  </si>
  <si>
    <t>Nostocales</t>
  </si>
  <si>
    <t>ネンジュモ科</t>
  </si>
  <si>
    <t>Nostocaceae</t>
  </si>
  <si>
    <t>Cylindrospermum属</t>
  </si>
  <si>
    <t>広義の緑色植物門</t>
  </si>
  <si>
    <t>CHLOROPHYTA(sensu lato)</t>
  </si>
  <si>
    <t>ボルボックス目</t>
  </si>
  <si>
    <t>Volvocales</t>
  </si>
  <si>
    <t>ボルボックス科</t>
  </si>
  <si>
    <t>Volvocaceae</t>
  </si>
  <si>
    <t>その他のボルボクス科緑藻</t>
  </si>
  <si>
    <t>ダミー科</t>
  </si>
  <si>
    <t>Volvocales(others)</t>
  </si>
  <si>
    <t>その他のボルボクス目緑藻</t>
  </si>
  <si>
    <t>クロロコックス目</t>
  </si>
  <si>
    <t>Chlorococcales</t>
  </si>
  <si>
    <t>クロロコックス科</t>
  </si>
  <si>
    <t>Chlorococcaceae</t>
  </si>
  <si>
    <t>Chlorococcaceae(others)</t>
  </si>
  <si>
    <t>その他のクロロコックス科緑藻</t>
  </si>
  <si>
    <t>ディクティオスファエリウム科</t>
  </si>
  <si>
    <t>Dictyosphaeriaceae</t>
  </si>
  <si>
    <t>Dictyosphaeriaceae(others)</t>
  </si>
  <si>
    <t>その他のディクティオスファエリウム科緑藻</t>
  </si>
  <si>
    <t>エラカトスリクス科</t>
  </si>
  <si>
    <t>Elakatothricaceae</t>
  </si>
  <si>
    <t>Elakatothricaceae(others)</t>
  </si>
  <si>
    <t>その他のエラカトスリクス科緑藻</t>
  </si>
  <si>
    <t>アミミドロ科</t>
  </si>
  <si>
    <t>Hydrodictyaceae</t>
  </si>
  <si>
    <t>Hydrodictyaceae(others)</t>
  </si>
  <si>
    <t>その他のアミミドロ科緑藻</t>
  </si>
  <si>
    <t>ミクラクチニウム科</t>
  </si>
  <si>
    <t>Micractiniaceae</t>
  </si>
  <si>
    <t>Micractiniaceae(others)</t>
  </si>
  <si>
    <t>その他のミクラクチニウム科緑藻</t>
  </si>
  <si>
    <t>オオキスティス科</t>
  </si>
  <si>
    <t>Oocystaceae</t>
  </si>
  <si>
    <t>Oocystaceae(others)</t>
  </si>
  <si>
    <t>その他のオオキスティス科緑藻</t>
  </si>
  <si>
    <t>セネデスムス科</t>
  </si>
  <si>
    <t>Scenedesmaceae</t>
  </si>
  <si>
    <t>Scenedesmaceae(others)</t>
  </si>
  <si>
    <t>その他のセネデスムス科緑藻</t>
  </si>
  <si>
    <t>Chlorococcales(others)</t>
  </si>
  <si>
    <t>その他のクロロコックス目緑藻</t>
  </si>
  <si>
    <t>緑藻綱の複数目</t>
  </si>
  <si>
    <t>several Orders of Chlorophyceae</t>
  </si>
  <si>
    <t>緑藻綱の複数科</t>
  </si>
  <si>
    <t>several Families of Chlorophyceae</t>
  </si>
  <si>
    <t>オエドゴニウム目</t>
  </si>
  <si>
    <t>Oedogoniales</t>
  </si>
  <si>
    <t>オエドゴニウム科</t>
  </si>
  <si>
    <t>Oedogoniaceae</t>
  </si>
  <si>
    <t>Oedogoniaceae(others)</t>
  </si>
  <si>
    <t>その他のオエドゴニウム科緑藻</t>
  </si>
  <si>
    <t>Oedogoniales(others)</t>
  </si>
  <si>
    <t>その他のオエドゴニウム目緑藻</t>
  </si>
  <si>
    <t>車軸藻綱</t>
  </si>
  <si>
    <t>Charophyceae</t>
  </si>
  <si>
    <t>ホシミドロ目</t>
  </si>
  <si>
    <t>Zygnematales</t>
  </si>
  <si>
    <t>ホシミドロ科</t>
  </si>
  <si>
    <t>Zygnemaceae</t>
  </si>
  <si>
    <t>Zygnemaceae(others)</t>
  </si>
  <si>
    <t>その他のホシミドロ科緑藻</t>
  </si>
  <si>
    <t>ツヅミモ科</t>
  </si>
  <si>
    <t>Desmidiaceae</t>
  </si>
  <si>
    <t>Desmidiaceae(others)</t>
  </si>
  <si>
    <t>その他のツヅミモ科緑藻</t>
  </si>
  <si>
    <t>Zygnematales(others)</t>
  </si>
  <si>
    <t>その他のホシミドロ目緑藻</t>
  </si>
  <si>
    <t>ミドリムシ目</t>
  </si>
  <si>
    <t>Euglenales</t>
  </si>
  <si>
    <t>ミドリムシ科</t>
  </si>
  <si>
    <t>Euglenaceae</t>
  </si>
  <si>
    <t>Euglenaceae(others)</t>
  </si>
  <si>
    <t>その他のミドリムシ科ミドリムシ藻</t>
  </si>
  <si>
    <t>ウチワヒゲムシ科</t>
  </si>
  <si>
    <t>Phacaceae</t>
  </si>
  <si>
    <t>Phacaceae(others)</t>
  </si>
  <si>
    <t>その他のウチワヒゲムシ科ミドリムシ藻</t>
  </si>
  <si>
    <t>中心目</t>
  </si>
  <si>
    <t>Centrales</t>
  </si>
  <si>
    <t>タラシオシーラ科</t>
  </si>
  <si>
    <t>Thalassiosiraceae</t>
  </si>
  <si>
    <t>granulata</t>
  </si>
  <si>
    <t>Aulacoseira(others)</t>
  </si>
  <si>
    <t>その他のAulacoseira属</t>
  </si>
  <si>
    <t>Lindavia</t>
  </si>
  <si>
    <t>Lindavia属</t>
  </si>
  <si>
    <t>Thalassiosiraceae(others)</t>
  </si>
  <si>
    <t>その他のタラシオシーラ科珪藻</t>
  </si>
  <si>
    <t>タルケイソウ科</t>
  </si>
  <si>
    <t>Melosiraceae</t>
  </si>
  <si>
    <t>ツツガタケイソウ科</t>
  </si>
  <si>
    <t>Rhizosoleniaceae</t>
  </si>
  <si>
    <t>Rhizosoleniineae(others)</t>
  </si>
  <si>
    <t>その他のツツガタケイソウ亜目珪藻</t>
  </si>
  <si>
    <t>イトマキケイソウ科</t>
  </si>
  <si>
    <t>Biddulphiaceae</t>
  </si>
  <si>
    <t>Biddulphiineae(others)</t>
  </si>
  <si>
    <t>その他のイトマキケイソウ亜目珪藻</t>
  </si>
  <si>
    <t>羽状目</t>
  </si>
  <si>
    <t>Pennales</t>
  </si>
  <si>
    <t>イタケイソウ科</t>
  </si>
  <si>
    <t>Diatomaceae</t>
  </si>
  <si>
    <t>Fragilaria(others;sensu lato;colony)</t>
  </si>
  <si>
    <t>その他のFragilaria属(広義・群体形成種)</t>
  </si>
  <si>
    <t>(others;sensu lato;colony)</t>
  </si>
  <si>
    <t>Fragilaria(others;sensu lato;single cell)</t>
  </si>
  <si>
    <t>その他のFragilaria属(広義・単独生活種)</t>
  </si>
  <si>
    <t>(others;sensu lato;single cell)</t>
  </si>
  <si>
    <t>イチモンジケイソウ科</t>
  </si>
  <si>
    <t>ツメケイソウ科</t>
  </si>
  <si>
    <t>Achnanthaceae</t>
  </si>
  <si>
    <t>Achnanthidium(sensu lato)</t>
  </si>
  <si>
    <t>(sensu lato)</t>
  </si>
  <si>
    <t>その他のツメケイソウ科珪藻</t>
  </si>
  <si>
    <t>ハネケイソウ科</t>
  </si>
  <si>
    <t>Naviculaceae</t>
  </si>
  <si>
    <t>Craticula属</t>
  </si>
  <si>
    <t>Cymbella(sensu lato)</t>
  </si>
  <si>
    <t>ハフケイソウ科</t>
  </si>
  <si>
    <t>ハフケイソウ科珪藻</t>
  </si>
  <si>
    <t>ササノハケイソウ科</t>
  </si>
  <si>
    <t>Nitzschiaceae</t>
  </si>
  <si>
    <t>Nitzschia(others)</t>
  </si>
  <si>
    <t>その他のNitzschia属</t>
  </si>
  <si>
    <t>Nitzschiaceae(others)</t>
  </si>
  <si>
    <t>その他のササノハケイソウ科珪藻</t>
  </si>
  <si>
    <t>コバンケイソウ科</t>
  </si>
  <si>
    <t>黄金藻綱</t>
  </si>
  <si>
    <t>Gymnodinium(sensu lato)</t>
  </si>
  <si>
    <t>Peridinium(others)</t>
  </si>
  <si>
    <t>不等毛植物門-ハプト植物門</t>
  </si>
  <si>
    <t>HETEROKONTOPHYTA-HAPTOPHYTA</t>
  </si>
  <si>
    <t>ラフィド藻綱-ハプト藻綱</t>
  </si>
  <si>
    <t>Rhaphydophyceae-Haptophyceae</t>
  </si>
  <si>
    <t>不明門</t>
  </si>
  <si>
    <t>unidentified</t>
  </si>
  <si>
    <t>Kirchneriella</t>
    <phoneticPr fontId="2"/>
  </si>
  <si>
    <t>Kirchneriella属</t>
    <phoneticPr fontId="2"/>
  </si>
  <si>
    <t>細胞長5.5μm、細胞幅2.0μm、L-W比2.8、細胞の先端にエアロトープなし</t>
    <rPh sb="0" eb="2">
      <t>サイボウ</t>
    </rPh>
    <rPh sb="2" eb="3">
      <t>チョウ</t>
    </rPh>
    <rPh sb="9" eb="11">
      <t>サイボウ</t>
    </rPh>
    <rPh sb="11" eb="12">
      <t>ハバ</t>
    </rPh>
    <rPh sb="21" eb="22">
      <t>ヒ</t>
    </rPh>
    <rPh sb="26" eb="28">
      <t>サイボウ</t>
    </rPh>
    <rPh sb="29" eb="31">
      <t>センタン</t>
    </rPh>
    <phoneticPr fontId="2"/>
  </si>
  <si>
    <t>細胞長3.5μm、細胞幅1.5μm、L-W比2.3、細胞の先端にエアロトープなし</t>
    <rPh sb="0" eb="2">
      <t>サイボウ</t>
    </rPh>
    <rPh sb="2" eb="3">
      <t>チョウ</t>
    </rPh>
    <rPh sb="9" eb="11">
      <t>サイボウ</t>
    </rPh>
    <rPh sb="11" eb="12">
      <t>ハバ</t>
    </rPh>
    <rPh sb="21" eb="22">
      <t>ヒ</t>
    </rPh>
    <rPh sb="26" eb="28">
      <t>サイボウ</t>
    </rPh>
    <rPh sb="29" eb="31">
      <t>センタン</t>
    </rPh>
    <phoneticPr fontId="2"/>
  </si>
  <si>
    <t>細胞長6.5μm、細胞幅1.8μm、L-W比3.6、細胞の先端にエアロトープあり</t>
    <rPh sb="0" eb="2">
      <t>サイボウ</t>
    </rPh>
    <rPh sb="2" eb="3">
      <t>チョウ</t>
    </rPh>
    <rPh sb="9" eb="11">
      <t>サイボウ</t>
    </rPh>
    <rPh sb="11" eb="12">
      <t>ハバ</t>
    </rPh>
    <rPh sb="21" eb="22">
      <t>ヒ</t>
    </rPh>
    <rPh sb="26" eb="28">
      <t>サイボウ</t>
    </rPh>
    <rPh sb="29" eb="31">
      <t>センタン</t>
    </rPh>
    <phoneticPr fontId="2"/>
  </si>
  <si>
    <t xml:space="preserve">属以上の同定となった種類については、含まれていた種類やその特徴などを可能な範囲で備考欄に記録すること（特に優占種）。
水質障害が発生したダムでは、油浸レンズを用いた高倍率の顕微鏡にて細かくできるだけ種まで同定すること。なお、Pseudanabaena limnetica complex（Pseudanabaena limnetica群）において種の同定をする際、現地調査でのカビ臭の有無も参考にし、糸状体の色も記録すること。また、L-W比を用いて同定する場合は比の値だけではなく、測定値も記録すること。
ただし、辻・新山(2018)*によると、これらに含まれる種の同定は高額顕微鏡では不可能とされている。しかし、太い（L/W比が大きい）種類はカビ臭生産種である可能性が高いとされているので、備考欄には細胞長、細胞幅、L/W比は必ず記録すること。
*辻・新山(2018) Pseudanabaena属（シアノバクテリア）の分類とカビ臭産生の判別形質 日本水処理生物学会誌 第54巻 第4号 115-120
</t>
    <rPh sb="0" eb="1">
      <t>ゾク</t>
    </rPh>
    <rPh sb="1" eb="3">
      <t>イジョウ</t>
    </rPh>
    <rPh sb="4" eb="6">
      <t>ドウテイ</t>
    </rPh>
    <rPh sb="10" eb="12">
      <t>シュルイ</t>
    </rPh>
    <rPh sb="18" eb="19">
      <t>フク</t>
    </rPh>
    <rPh sb="24" eb="26">
      <t>シュルイ</t>
    </rPh>
    <rPh sb="29" eb="31">
      <t>トクチョウ</t>
    </rPh>
    <rPh sb="34" eb="36">
      <t>カノウ</t>
    </rPh>
    <rPh sb="37" eb="39">
      <t>ハンイ</t>
    </rPh>
    <rPh sb="40" eb="42">
      <t>ビコウ</t>
    </rPh>
    <rPh sb="42" eb="43">
      <t>ラン</t>
    </rPh>
    <rPh sb="44" eb="46">
      <t>キロク</t>
    </rPh>
    <rPh sb="51" eb="52">
      <t>トク</t>
    </rPh>
    <rPh sb="53" eb="55">
      <t>ユウセン</t>
    </rPh>
    <rPh sb="55" eb="56">
      <t>シュ</t>
    </rPh>
    <phoneticPr fontId="2"/>
  </si>
  <si>
    <t>属以上の同定となった種類は、その理由（幼体であった、部位の欠損があった等）を入力する。また、生物リストに記載されている種類と異なる種類かどうかについても記録する。
カイアシ類については、生物リストに示されている基準に従って、成体、幼体（copepodidあるいはnauplius）等を区別して計数すること。例えば、Eodiaptomus japonicus(adult)、Cyclopoida(copepodid)、Copepoda(nauplius)等。なお、同定・計数は最新版の「河川水辺の国勢調査（ダム湖版）のためのカイアシ類同定・計数マニュアル」に従い、幼体による種同定（経験や他試料からの推定等）はしないこと。
以下に「カイアシ類同定・計数マニュアル」に沿ったカイアシ類の同定・計数の要領を示す。
・種の同定はカラヌス目の成体雌雄とキクロプス目の成体雌について行う。
・カラヌス目の種は成体雌と成体雄を合わせて「種名(adult)」とする。
・キクロプス目の種は、一部を除き成体雌を「種名(adult_female)」とする。成体雄は「Cyclopoida(male)」にまとめる。
・ソコミジンコ目とポエキロストム目は、種、成体・幼体の区別はせず、それぞれ「Harpacticoida」、「Poecilostomatoida」とする。
・種同定できない成体については、参考文献未掲載の場合は「属名 sp.(adult)」（sp.を付ける）、文献掲載種のどれに該当するが不明な場合は「属名(adult)」（sp.を付けない）と標記する。
・カラヌス目とキクロプス目の幼体は種まで同定は行わず、属以上の階級で分類する。ただし、属で分類する場合は、その成体が出現している場合に限る。
・ノープリウス幼生は全て「Copepoda(nauplius)」にまとめる。</t>
    <rPh sb="19" eb="21">
      <t>ヨウタイ</t>
    </rPh>
    <rPh sb="26" eb="28">
      <t>ブイ</t>
    </rPh>
    <rPh sb="29" eb="31">
      <t>ケッソン</t>
    </rPh>
    <rPh sb="35" eb="36">
      <t>トウ</t>
    </rPh>
    <rPh sb="87" eb="88">
      <t>ルイ</t>
    </rPh>
    <rPh sb="113" eb="115">
      <t>セイタイ</t>
    </rPh>
    <rPh sb="116" eb="118">
      <t>ヨウタイ</t>
    </rPh>
    <rPh sb="141" eb="142">
      <t>トウ</t>
    </rPh>
    <rPh sb="143" eb="145">
      <t>クベツ</t>
    </rPh>
    <rPh sb="147" eb="149">
      <t>ケイスウ</t>
    </rPh>
    <rPh sb="154" eb="155">
      <t>タト</t>
    </rPh>
    <rPh sb="227" eb="228">
      <t>トウ</t>
    </rPh>
    <rPh sb="232" eb="234">
      <t>ドウテイ</t>
    </rPh>
    <rPh sb="235" eb="237">
      <t>ケイスウ</t>
    </rPh>
    <rPh sb="238" eb="241">
      <t>サイシンバン</t>
    </rPh>
    <rPh sb="291" eb="293">
      <t>ケイケン</t>
    </rPh>
    <rPh sb="294" eb="295">
      <t>タ</t>
    </rPh>
    <rPh sb="295" eb="297">
      <t>シリョウ</t>
    </rPh>
    <rPh sb="300" eb="302">
      <t>スイテイ</t>
    </rPh>
    <rPh sb="302" eb="303">
      <t>トウ</t>
    </rPh>
    <rPh sb="367" eb="369">
      <t>セイタイ</t>
    </rPh>
    <rPh sb="369" eb="371">
      <t>シユウ</t>
    </rPh>
    <rPh sb="381" eb="382">
      <t>メス</t>
    </rPh>
    <rPh sb="438" eb="440">
      <t>イチブ</t>
    </rPh>
    <rPh sb="441" eb="442">
      <t>ノゾ</t>
    </rPh>
    <rPh sb="576" eb="577">
      <t>シュ</t>
    </rPh>
    <rPh sb="577" eb="579">
      <t>ドウテイ</t>
    </rPh>
    <rPh sb="583" eb="585">
      <t>セイタイ</t>
    </rPh>
    <rPh sb="591" eb="593">
      <t>サンコウ</t>
    </rPh>
    <rPh sb="593" eb="595">
      <t>ブンケン</t>
    </rPh>
    <rPh sb="595" eb="598">
      <t>ミケイサイ</t>
    </rPh>
    <rPh sb="599" eb="601">
      <t>バアイ</t>
    </rPh>
    <rPh sb="603" eb="605">
      <t>ゾクメイ</t>
    </rPh>
    <rPh sb="622" eb="623">
      <t>ツ</t>
    </rPh>
    <rPh sb="627" eb="629">
      <t>ブンケン</t>
    </rPh>
    <rPh sb="629" eb="631">
      <t>ケイサイ</t>
    </rPh>
    <rPh sb="631" eb="632">
      <t>シュ</t>
    </rPh>
    <rPh sb="636" eb="638">
      <t>ガイトウ</t>
    </rPh>
    <rPh sb="641" eb="643">
      <t>フメイ</t>
    </rPh>
    <rPh sb="644" eb="646">
      <t>バアイ</t>
    </rPh>
    <rPh sb="669" eb="671">
      <t>ヒョウキ</t>
    </rPh>
    <rPh sb="680" eb="681">
      <t>モク</t>
    </rPh>
    <rPh sb="687" eb="688">
      <t>モク</t>
    </rPh>
    <rPh sb="689" eb="691">
      <t>ヨウタイ</t>
    </rPh>
    <rPh sb="692" eb="693">
      <t>シュ</t>
    </rPh>
    <rPh sb="695" eb="697">
      <t>ドウテイ</t>
    </rPh>
    <rPh sb="698" eb="699">
      <t>オコナ</t>
    </rPh>
    <rPh sb="702" eb="703">
      <t>ゾク</t>
    </rPh>
    <rPh sb="703" eb="705">
      <t>イジョウ</t>
    </rPh>
    <rPh sb="706" eb="708">
      <t>カイキュウ</t>
    </rPh>
    <rPh sb="709" eb="711">
      <t>ブンルイ</t>
    </rPh>
    <rPh sb="718" eb="719">
      <t>ゾク</t>
    </rPh>
    <rPh sb="720" eb="722">
      <t>ブンルイ</t>
    </rPh>
    <rPh sb="724" eb="726">
      <t>バアイ</t>
    </rPh>
    <rPh sb="730" eb="732">
      <t>セイタイ</t>
    </rPh>
    <rPh sb="733" eb="735">
      <t>シュツゲン</t>
    </rPh>
    <rPh sb="739" eb="741">
      <t>バアイ</t>
    </rPh>
    <rPh sb="742" eb="743">
      <t>カギ</t>
    </rPh>
    <rPh sb="753" eb="755">
      <t>ヨウセイ</t>
    </rPh>
    <rPh sb="756" eb="757">
      <t>スベ</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</si>
</sst>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
    <numFmt numFmtId="177" formatCode="0.000"/>
    <numFmt numFmtId="178" formatCode="#,##0&quot;      &quot;"/>
    <numFmt numFmtId="179" formatCode="0.0_ "/>
    <numFmt numFmtId="180" formatCode="&quot;＜&quot;0.0"/>
    <numFmt numFmtId="181" formatCode="0.0_);[Red]\(0.0\)"/>
    <numFmt numFmtId="182" formatCode="&quot;＜&quot;0.00"/>
    <numFmt numFmtId="183" formatCode="&quot;＜&quot;0.000"/>
    <numFmt numFmtId="184" formatCode="0.00000"/>
    <numFmt numFmtId="185" formatCode="0_);[Red]\(0\)"/>
    <numFmt numFmtId="186" formatCode="0_ "/>
    <numFmt numFmtId="187" formatCode="0.0000_ "/>
    <numFmt numFmtId="188" formatCode="0.00000_ "/>
    <numFmt numFmtId="189" formatCode="0.000000_ "/>
    <numFmt numFmtId="190" formatCode="#,##0.000&quot;      &quot;"/>
    <numFmt numFmtId="191" formatCode="0.000_ "/>
    <numFmt numFmtId="192" formatCode="0.00_);[Red]\(0.00\)"/>
    <numFmt numFmtId="193" formatCode="0.0000_);[Red]\(0.0000\)"/>
    <numFmt numFmtId="194" formatCode="0.00000_);[Red]\(0.00000\)"/>
    <numFmt numFmtId="195" formatCode="0.000_);[Red]\(0.000\)"/>
    <numFmt numFmtId="196" formatCode="0.00_ "/>
  </numFmts>
  <fonts count="26">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1"/>
      <name val="明朝"/>
      <family val="1"/>
      <charset val="128"/>
    </font>
    <font>
      <sz val="11"/>
      <color indexed="8"/>
      <name val="ＭＳ Ｐゴシック"/>
      <family val="3"/>
      <charset val="128"/>
    </font>
    <font>
      <sz val="6"/>
      <name val="明朝"/>
      <family val="3"/>
      <charset val="128"/>
    </font>
    <font>
      <sz val="9"/>
      <name val="ＭＳ 明朝"/>
      <family val="1"/>
      <charset val="128"/>
    </font>
    <font>
      <sz val="10"/>
      <name val="ＭＳ 明朝"/>
      <family val="1"/>
      <charset val="128"/>
    </font>
    <font>
      <sz val="9"/>
      <color indexed="8"/>
      <name val="ＭＳ 明朝"/>
      <family val="1"/>
      <charset val="128"/>
    </font>
    <font>
      <sz val="9"/>
      <color indexed="8"/>
      <name val="ＭＳ ゴシック"/>
      <family val="3"/>
      <charset val="128"/>
    </font>
    <font>
      <sz val="9"/>
      <name val="明朝"/>
      <family val="1"/>
      <charset val="128"/>
    </font>
    <font>
      <sz val="10"/>
      <color indexed="8"/>
      <name val="ＭＳ 明朝"/>
      <family val="1"/>
      <charset val="128"/>
    </font>
    <font>
      <vertAlign val="superscript"/>
      <sz val="9"/>
      <name val="ＭＳ 明朝"/>
      <family val="1"/>
      <charset val="128"/>
    </font>
    <font>
      <sz val="6"/>
      <name val="ＭＳ Ｐゴシック"/>
      <family val="2"/>
      <charset val="128"/>
      <scheme val="minor"/>
    </font>
    <font>
      <sz val="10"/>
      <name val="ＭＳ Ｐゴシック"/>
      <family val="3"/>
      <charset val="128"/>
    </font>
    <font>
      <u/>
      <sz val="11"/>
      <color theme="10"/>
      <name val="ＭＳ Ｐゴシック"/>
      <family val="3"/>
      <charset val="128"/>
    </font>
    <font>
      <sz val="8"/>
      <name val="ＭＳ 明朝"/>
      <family val="1"/>
      <charset val="128"/>
    </font>
    <font>
      <sz val="11"/>
      <name val="ＭＳ 明朝"/>
      <family val="1"/>
      <charset val="128"/>
    </font>
    <font>
      <b/>
      <sz val="11"/>
      <color indexed="10"/>
      <name val="ＭＳ 明朝"/>
      <family val="1"/>
      <charset val="128"/>
    </font>
    <font>
      <b/>
      <sz val="14"/>
      <name val="ＭＳ ゴシック"/>
      <family val="3"/>
      <charset val="128"/>
    </font>
    <font>
      <sz val="11"/>
      <name val="ＭＳ ゴシック"/>
      <family val="3"/>
      <charset val="128"/>
    </font>
    <font>
      <sz val="12"/>
      <name val="ＭＳ 明朝"/>
      <family val="1"/>
      <charset val="128"/>
    </font>
    <font>
      <sz val="11"/>
      <color theme="1"/>
      <name val="ＭＳ Ｐゴシック"/>
      <family val="3"/>
      <charset val="128"/>
      <scheme val="minor"/>
    </font>
    <font>
      <sz val="11"/>
      <color theme="1"/>
      <name val="ＭＳ Ｐゴシック"/>
      <family val="2"/>
      <scheme val="minor"/>
    </font>
  </fonts>
  <fills count="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auto="1"/>
      </left>
      <right style="thin">
        <color auto="1"/>
      </right>
      <top style="thin">
        <color auto="1"/>
      </top>
      <bottom style="double">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8">
    <xf numFmtId="0" fontId="0" fillId="0" borderId="0">
      <alignment vertical="center"/>
    </xf>
    <xf numFmtId="0" fontId="6" fillId="0" borderId="0"/>
    <xf numFmtId="0" fontId="5" fillId="0" borderId="0"/>
    <xf numFmtId="0" fontId="17" fillId="0" borderId="0" applyNumberFormat="0" applyFill="0" applyBorder="0" applyAlignment="0" applyProtection="0">
      <alignment vertical="center"/>
    </xf>
    <xf numFmtId="0" fontId="16" fillId="0" borderId="0"/>
    <xf numFmtId="0" fontId="1" fillId="0" borderId="0"/>
    <xf numFmtId="0" fontId="24" fillId="0" borderId="0"/>
    <xf numFmtId="0" fontId="25" fillId="0" borderId="0"/>
  </cellStyleXfs>
  <cellXfs count="359">
    <xf numFmtId="0" fontId="0" fillId="0" borderId="0" xfId="0">
      <alignment vertical="center"/>
    </xf>
    <xf numFmtId="0" fontId="8" fillId="0" borderId="0" xfId="2" applyFont="1" applyProtection="1"/>
    <xf numFmtId="0" fontId="8" fillId="0" borderId="0" xfId="2" applyFont="1" applyAlignment="1" applyProtection="1">
      <alignment horizontal="center" vertical="center"/>
    </xf>
    <xf numFmtId="0" fontId="9" fillId="0" borderId="0" xfId="2" applyFont="1" applyProtection="1"/>
    <xf numFmtId="0" fontId="10" fillId="2" borderId="1" xfId="1" applyFont="1" applyFill="1" applyBorder="1" applyAlignment="1" applyProtection="1">
      <alignment horizontal="center"/>
    </xf>
    <xf numFmtId="0" fontId="8" fillId="2" borderId="1" xfId="2" applyFont="1" applyFill="1" applyBorder="1" applyAlignment="1" applyProtection="1">
      <alignment horizontal="center" vertical="center"/>
    </xf>
    <xf numFmtId="0" fontId="8" fillId="0" borderId="0" xfId="2" applyFont="1" applyFill="1" applyAlignment="1" applyProtection="1">
      <alignment horizontal="center" vertical="center"/>
    </xf>
    <xf numFmtId="0" fontId="8" fillId="0" borderId="1" xfId="2" applyFont="1" applyFill="1" applyBorder="1" applyAlignment="1" applyProtection="1">
      <alignment horizontal="left" vertical="center"/>
    </xf>
    <xf numFmtId="0" fontId="8" fillId="0" borderId="1" xfId="2" applyFont="1" applyFill="1" applyBorder="1" applyAlignment="1" applyProtection="1">
      <alignment horizontal="center" vertical="center"/>
    </xf>
    <xf numFmtId="0" fontId="8" fillId="0" borderId="1" xfId="2" applyFont="1" applyBorder="1" applyAlignment="1" applyProtection="1">
      <alignment vertical="center"/>
    </xf>
    <xf numFmtId="0" fontId="8" fillId="0" borderId="1" xfId="2" applyFont="1" applyBorder="1" applyAlignment="1" applyProtection="1">
      <alignment horizontal="center" vertical="center"/>
    </xf>
    <xf numFmtId="0" fontId="8" fillId="0" borderId="1" xfId="2" applyFont="1" applyFill="1" applyBorder="1" applyAlignment="1" applyProtection="1">
      <alignment vertical="center"/>
    </xf>
    <xf numFmtId="0" fontId="8" fillId="0" borderId="1" xfId="2" applyFont="1" applyFill="1" applyBorder="1" applyAlignment="1" applyProtection="1">
      <alignment horizontal="center" vertical="center"/>
      <protection locked="0"/>
    </xf>
    <xf numFmtId="0" fontId="8" fillId="0" borderId="1" xfId="2" applyFont="1" applyBorder="1" applyProtection="1"/>
    <xf numFmtId="0" fontId="3" fillId="0" borderId="1" xfId="2" applyFont="1" applyBorder="1" applyProtection="1">
      <protection locked="0"/>
    </xf>
    <xf numFmtId="0" fontId="8" fillId="0" borderId="1" xfId="2" applyFont="1" applyBorder="1" applyProtection="1">
      <protection locked="0"/>
    </xf>
    <xf numFmtId="178" fontId="10" fillId="0" borderId="1" xfId="2" applyNumberFormat="1" applyFont="1" applyFill="1" applyBorder="1" applyAlignment="1" applyProtection="1">
      <alignment horizontal="left"/>
      <protection locked="0"/>
    </xf>
    <xf numFmtId="185" fontId="10" fillId="0" borderId="1" xfId="2" applyNumberFormat="1" applyFont="1" applyFill="1" applyBorder="1" applyAlignment="1" applyProtection="1">
      <alignment horizontal="left"/>
      <protection locked="0"/>
    </xf>
    <xf numFmtId="49" fontId="10" fillId="0" borderId="1" xfId="2" applyNumberFormat="1" applyFont="1" applyFill="1" applyBorder="1" applyAlignment="1" applyProtection="1">
      <alignment horizontal="left"/>
      <protection locked="0"/>
    </xf>
    <xf numFmtId="1" fontId="10" fillId="0" borderId="1" xfId="2" applyNumberFormat="1" applyFont="1" applyFill="1" applyBorder="1" applyAlignment="1" applyProtection="1">
      <alignment horizontal="left"/>
      <protection locked="0"/>
    </xf>
    <xf numFmtId="176" fontId="10" fillId="0" borderId="1" xfId="2" applyNumberFormat="1" applyFont="1" applyFill="1" applyBorder="1" applyAlignment="1" applyProtection="1">
      <alignment horizontal="left"/>
      <protection locked="0"/>
    </xf>
    <xf numFmtId="0" fontId="8" fillId="0" borderId="1" xfId="2" applyFont="1" applyFill="1" applyBorder="1" applyProtection="1"/>
    <xf numFmtId="0" fontId="8" fillId="0" borderId="1" xfId="2" applyFont="1" applyBorder="1" applyAlignment="1" applyProtection="1">
      <alignment horizontal="left"/>
      <protection locked="0"/>
    </xf>
    <xf numFmtId="0" fontId="8" fillId="0" borderId="1" xfId="2" applyFont="1" applyFill="1" applyBorder="1" applyAlignment="1" applyProtection="1">
      <alignment horizontal="left"/>
      <protection locked="0"/>
    </xf>
    <xf numFmtId="0" fontId="8" fillId="0" borderId="0" xfId="2" applyFont="1" applyFill="1" applyProtection="1"/>
    <xf numFmtId="181" fontId="11" fillId="0" borderId="1" xfId="2" applyNumberFormat="1" applyFont="1" applyFill="1" applyBorder="1" applyAlignment="1" applyProtection="1">
      <alignment horizontal="left"/>
      <protection locked="0"/>
    </xf>
    <xf numFmtId="181" fontId="10" fillId="0" borderId="1" xfId="2" applyNumberFormat="1" applyFont="1" applyFill="1" applyBorder="1" applyAlignment="1" applyProtection="1">
      <alignment horizontal="left"/>
      <protection locked="0"/>
    </xf>
    <xf numFmtId="2" fontId="10" fillId="0" borderId="1" xfId="2" applyNumberFormat="1" applyFont="1" applyFill="1" applyBorder="1" applyAlignment="1" applyProtection="1">
      <alignment horizontal="left"/>
      <protection locked="0"/>
    </xf>
    <xf numFmtId="192" fontId="10" fillId="0" borderId="1" xfId="2" applyNumberFormat="1" applyFont="1" applyFill="1" applyBorder="1" applyAlignment="1" applyProtection="1">
      <alignment horizontal="left"/>
      <protection locked="0"/>
    </xf>
    <xf numFmtId="177" fontId="10" fillId="0" borderId="1" xfId="2" applyNumberFormat="1" applyFont="1" applyFill="1" applyBorder="1" applyAlignment="1" applyProtection="1">
      <alignment horizontal="left"/>
      <protection locked="0"/>
    </xf>
    <xf numFmtId="184" fontId="10" fillId="0" borderId="1" xfId="2" applyNumberFormat="1" applyFont="1" applyFill="1" applyBorder="1" applyAlignment="1" applyProtection="1">
      <alignment horizontal="left"/>
      <protection locked="0"/>
    </xf>
    <xf numFmtId="193" fontId="10" fillId="0" borderId="1" xfId="2" applyNumberFormat="1" applyFont="1" applyFill="1" applyBorder="1" applyAlignment="1" applyProtection="1">
      <alignment horizontal="left"/>
      <protection locked="0"/>
    </xf>
    <xf numFmtId="49" fontId="10" fillId="0" borderId="1" xfId="2" applyNumberFormat="1" applyFont="1" applyFill="1" applyBorder="1" applyAlignment="1" applyProtection="1">
      <alignment horizontal="left" wrapText="1"/>
      <protection locked="0"/>
    </xf>
    <xf numFmtId="190" fontId="10" fillId="0" borderId="1" xfId="2" applyNumberFormat="1" applyFont="1" applyFill="1" applyBorder="1" applyAlignment="1" applyProtection="1">
      <alignment horizontal="left"/>
      <protection locked="0"/>
    </xf>
    <xf numFmtId="0" fontId="8" fillId="0" borderId="0" xfId="2" applyFont="1" applyProtection="1">
      <protection locked="0"/>
    </xf>
    <xf numFmtId="0" fontId="8" fillId="0" borderId="0" xfId="2" applyFont="1" applyFill="1" applyProtection="1">
      <protection locked="0"/>
    </xf>
    <xf numFmtId="0" fontId="8" fillId="0" borderId="0" xfId="2" applyFont="1" applyAlignment="1" applyProtection="1">
      <alignment horizontal="center" vertical="center"/>
      <protection locked="0"/>
    </xf>
    <xf numFmtId="0" fontId="3" fillId="0" borderId="0" xfId="2" applyFont="1" applyProtection="1">
      <protection locked="0"/>
    </xf>
    <xf numFmtId="176" fontId="8" fillId="0" borderId="1" xfId="2" applyNumberFormat="1" applyFont="1" applyFill="1" applyBorder="1" applyAlignment="1" applyProtection="1">
      <alignment horizontal="left"/>
      <protection locked="0"/>
    </xf>
    <xf numFmtId="176" fontId="13" fillId="0" borderId="1" xfId="2" applyNumberFormat="1" applyFont="1" applyFill="1" applyBorder="1" applyAlignment="1" applyProtection="1">
      <alignment horizontal="center"/>
      <protection locked="0"/>
    </xf>
    <xf numFmtId="0" fontId="8" fillId="0" borderId="0" xfId="2" applyFont="1" applyAlignment="1" applyProtection="1">
      <alignment horizontal="left"/>
    </xf>
    <xf numFmtId="0" fontId="8" fillId="0" borderId="0" xfId="2" applyFont="1" applyAlignment="1" applyProtection="1">
      <alignment horizontal="center"/>
    </xf>
    <xf numFmtId="0" fontId="12" fillId="0" borderId="13" xfId="2" applyFont="1" applyBorder="1" applyAlignment="1" applyProtection="1"/>
    <xf numFmtId="0" fontId="8" fillId="0" borderId="13" xfId="2" applyFont="1" applyFill="1" applyBorder="1" applyAlignment="1" applyProtection="1">
      <alignment shrinkToFit="1"/>
      <protection locked="0"/>
    </xf>
    <xf numFmtId="0" fontId="8" fillId="0" borderId="13" xfId="2" applyFont="1" applyFill="1" applyBorder="1" applyAlignment="1" applyProtection="1">
      <alignment shrinkToFit="1"/>
    </xf>
    <xf numFmtId="0" fontId="8" fillId="0" borderId="11" xfId="2" applyFont="1" applyFill="1" applyBorder="1" applyAlignment="1" applyProtection="1">
      <alignment horizontal="center" vertical="center"/>
    </xf>
    <xf numFmtId="0" fontId="18" fillId="0" borderId="1" xfId="2" applyFont="1" applyFill="1" applyBorder="1" applyAlignment="1" applyProtection="1">
      <alignment shrinkToFit="1"/>
      <protection locked="0"/>
    </xf>
    <xf numFmtId="0" fontId="8" fillId="0" borderId="1" xfId="2" applyFont="1" applyBorder="1" applyAlignment="1" applyProtection="1">
      <alignment horizontal="left" vertical="center"/>
    </xf>
    <xf numFmtId="0" fontId="18" fillId="0" borderId="1" xfId="2" applyFont="1" applyFill="1" applyBorder="1" applyAlignment="1" applyProtection="1">
      <alignment horizontal="left" vertical="center"/>
    </xf>
    <xf numFmtId="0" fontId="0" fillId="0" borderId="7" xfId="0" applyFill="1" applyBorder="1" applyAlignment="1">
      <alignment vertical="center"/>
    </xf>
    <xf numFmtId="0" fontId="16" fillId="0" borderId="7" xfId="0" applyFont="1" applyFill="1" applyBorder="1" applyAlignment="1">
      <alignment vertical="center" wrapText="1"/>
    </xf>
    <xf numFmtId="176" fontId="8" fillId="0" borderId="1" xfId="2" applyNumberFormat="1" applyFont="1" applyFill="1" applyBorder="1" applyAlignment="1" applyProtection="1">
      <alignment horizontal="left" vertical="center"/>
    </xf>
    <xf numFmtId="0" fontId="9" fillId="0" borderId="4" xfId="2" applyFont="1" applyBorder="1" applyProtection="1"/>
    <xf numFmtId="0" fontId="9" fillId="0" borderId="7" xfId="2" applyFont="1" applyBorder="1" applyProtection="1"/>
    <xf numFmtId="0" fontId="9" fillId="0" borderId="8" xfId="2" applyFont="1" applyBorder="1" applyProtection="1"/>
    <xf numFmtId="0" fontId="9" fillId="0" borderId="5" xfId="2" applyFont="1" applyBorder="1" applyAlignment="1" applyProtection="1">
      <alignment horizontal="right" vertical="center"/>
    </xf>
    <xf numFmtId="0" fontId="9" fillId="0" borderId="0" xfId="2" applyFont="1" applyBorder="1" applyAlignment="1" applyProtection="1">
      <alignment horizontal="right" vertical="center"/>
    </xf>
    <xf numFmtId="0" fontId="9" fillId="0" borderId="16" xfId="2" applyFont="1" applyBorder="1" applyAlignment="1" applyProtection="1">
      <alignment horizontal="right" vertical="center"/>
    </xf>
    <xf numFmtId="0" fontId="8" fillId="3" borderId="1" xfId="2" applyNumberFormat="1" applyFont="1" applyFill="1" applyBorder="1" applyAlignment="1" applyProtection="1">
      <alignment horizontal="center" vertical="center"/>
    </xf>
    <xf numFmtId="14" fontId="8" fillId="4" borderId="1" xfId="2" applyNumberFormat="1" applyFont="1" applyFill="1" applyBorder="1" applyAlignment="1" applyProtection="1">
      <alignment horizontal="center" vertical="center"/>
    </xf>
    <xf numFmtId="1" fontId="8" fillId="3" borderId="1" xfId="2" applyNumberFormat="1"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8" fillId="0" borderId="4" xfId="2" applyFont="1" applyFill="1" applyBorder="1" applyAlignment="1" applyProtection="1">
      <alignment vertical="center"/>
    </xf>
    <xf numFmtId="0" fontId="12" fillId="0" borderId="13" xfId="2" applyFont="1" applyBorder="1" applyAlignment="1" applyProtection="1">
      <alignment horizontal="center"/>
    </xf>
    <xf numFmtId="0" fontId="8" fillId="0" borderId="0" xfId="2" applyFont="1" applyFill="1" applyBorder="1" applyProtection="1">
      <protection locked="0"/>
    </xf>
    <xf numFmtId="0" fontId="8" fillId="0" borderId="0" xfId="2" applyFont="1" applyFill="1" applyBorder="1" applyProtection="1"/>
    <xf numFmtId="14" fontId="8" fillId="0" borderId="13" xfId="2" applyNumberFormat="1" applyFont="1" applyFill="1" applyBorder="1" applyAlignment="1" applyProtection="1">
      <alignment horizontal="center" vertical="center"/>
    </xf>
    <xf numFmtId="0" fontId="8" fillId="0" borderId="38" xfId="2" applyFont="1" applyFill="1" applyBorder="1" applyAlignment="1" applyProtection="1">
      <alignment horizontal="left" vertical="center"/>
    </xf>
    <xf numFmtId="0" fontId="8" fillId="0" borderId="9" xfId="2" applyFont="1" applyFill="1" applyBorder="1" applyProtection="1"/>
    <xf numFmtId="14" fontId="8" fillId="0" borderId="1" xfId="2" applyNumberFormat="1" applyFont="1" applyFill="1" applyBorder="1" applyAlignment="1" applyProtection="1">
      <alignment horizontal="center" vertical="center"/>
    </xf>
    <xf numFmtId="0" fontId="9" fillId="0" borderId="0" xfId="2" applyFont="1" applyFill="1" applyProtection="1"/>
    <xf numFmtId="0" fontId="8" fillId="0" borderId="1" xfId="2" applyFont="1" applyFill="1" applyBorder="1" applyAlignment="1" applyProtection="1">
      <alignment vertical="center" shrinkToFit="1"/>
    </xf>
    <xf numFmtId="0" fontId="8" fillId="0" borderId="0" xfId="2" applyFont="1" applyBorder="1" applyProtection="1"/>
    <xf numFmtId="0" fontId="8" fillId="0" borderId="0" xfId="2" applyFont="1" applyBorder="1" applyAlignment="1" applyProtection="1">
      <alignment horizontal="left"/>
      <protection locked="0"/>
    </xf>
    <xf numFmtId="0" fontId="18" fillId="0" borderId="1" xfId="2" applyFont="1" applyFill="1" applyBorder="1" applyAlignment="1" applyProtection="1">
      <alignment horizontal="left" vertical="center" shrinkToFit="1"/>
    </xf>
    <xf numFmtId="0" fontId="18" fillId="0" borderId="1" xfId="2" applyFont="1" applyFill="1" applyBorder="1" applyAlignment="1" applyProtection="1">
      <alignment shrinkToFit="1"/>
    </xf>
    <xf numFmtId="0" fontId="8" fillId="0" borderId="1" xfId="2" applyFont="1" applyFill="1" applyBorder="1" applyAlignment="1" applyProtection="1">
      <alignment horizontal="left" vertical="center" shrinkToFit="1"/>
    </xf>
    <xf numFmtId="0" fontId="10" fillId="0" borderId="1" xfId="1" applyFont="1" applyFill="1" applyBorder="1" applyAlignment="1" applyProtection="1">
      <alignment horizontal="center"/>
    </xf>
    <xf numFmtId="0" fontId="10" fillId="0" borderId="13" xfId="1" applyFont="1" applyFill="1" applyBorder="1" applyAlignment="1" applyProtection="1">
      <alignment horizontal="center"/>
    </xf>
    <xf numFmtId="0" fontId="18" fillId="0" borderId="1" xfId="2" applyFont="1" applyFill="1" applyBorder="1" applyAlignment="1" applyProtection="1">
      <alignment horizontal="left" shrinkToFit="1"/>
    </xf>
    <xf numFmtId="0" fontId="18" fillId="0" borderId="0" xfId="2" applyFont="1" applyFill="1" applyBorder="1" applyAlignment="1" applyProtection="1">
      <alignment horizontal="left" shrinkToFit="1"/>
    </xf>
    <xf numFmtId="0" fontId="18" fillId="0" borderId="1" xfId="2" applyFont="1" applyFill="1" applyBorder="1" applyAlignment="1" applyProtection="1">
      <alignment horizontal="left"/>
    </xf>
    <xf numFmtId="0" fontId="8" fillId="0" borderId="0" xfId="2" applyFont="1" applyFill="1" applyAlignment="1" applyProtection="1">
      <alignment horizontal="center" vertical="center"/>
      <protection locked="0"/>
    </xf>
    <xf numFmtId="0" fontId="8" fillId="0" borderId="1" xfId="2" applyFont="1" applyBorder="1" applyAlignment="1" applyProtection="1">
      <alignment horizontal="center" vertical="center"/>
    </xf>
    <xf numFmtId="0" fontId="8" fillId="0" borderId="13" xfId="2" applyFont="1" applyFill="1" applyBorder="1" applyAlignment="1" applyProtection="1">
      <alignment horizontal="center" vertical="center"/>
    </xf>
    <xf numFmtId="0" fontId="8" fillId="0" borderId="9" xfId="2" applyFont="1" applyFill="1" applyBorder="1" applyAlignment="1" applyProtection="1">
      <alignment horizontal="center" vertical="center"/>
    </xf>
    <xf numFmtId="0" fontId="23" fillId="0" borderId="21" xfId="2" applyFont="1" applyFill="1" applyBorder="1" applyAlignment="1" applyProtection="1">
      <alignment horizontal="center" vertical="center"/>
    </xf>
    <xf numFmtId="0" fontId="23" fillId="0" borderId="39" xfId="2" applyFont="1" applyFill="1" applyBorder="1" applyAlignment="1" applyProtection="1">
      <alignment horizontal="center" vertical="center"/>
    </xf>
    <xf numFmtId="14" fontId="8" fillId="0" borderId="1" xfId="2" applyNumberFormat="1" applyFont="1" applyFill="1" applyBorder="1" applyAlignment="1" applyProtection="1">
      <alignment horizontal="center" vertical="center" wrapText="1"/>
    </xf>
    <xf numFmtId="195" fontId="10" fillId="0" borderId="1" xfId="2" applyNumberFormat="1" applyFont="1" applyFill="1" applyBorder="1" applyAlignment="1" applyProtection="1">
      <alignment horizontal="left"/>
      <protection locked="0"/>
    </xf>
    <xf numFmtId="192" fontId="8" fillId="0" borderId="1" xfId="2" applyNumberFormat="1" applyFont="1" applyFill="1" applyBorder="1" applyAlignment="1" applyProtection="1">
      <alignment horizontal="left"/>
      <protection locked="0"/>
    </xf>
    <xf numFmtId="14" fontId="8" fillId="0" borderId="1" xfId="2" applyNumberFormat="1" applyFont="1" applyFill="1" applyBorder="1" applyAlignment="1" applyProtection="1">
      <alignment horizontal="left" vertical="center"/>
    </xf>
    <xf numFmtId="187" fontId="8" fillId="0" borderId="1" xfId="2" applyNumberFormat="1" applyFont="1" applyFill="1" applyBorder="1" applyAlignment="1" applyProtection="1">
      <alignment horizontal="left"/>
      <protection locked="0"/>
    </xf>
    <xf numFmtId="179" fontId="8" fillId="0" borderId="1" xfId="2" applyNumberFormat="1" applyFont="1" applyFill="1" applyBorder="1" applyAlignment="1" applyProtection="1">
      <alignment horizontal="left"/>
      <protection locked="0"/>
    </xf>
    <xf numFmtId="0" fontId="8" fillId="0" borderId="1" xfId="2" applyNumberFormat="1" applyFont="1" applyFill="1" applyBorder="1" applyAlignment="1" applyProtection="1">
      <alignment horizontal="left"/>
      <protection locked="0"/>
    </xf>
    <xf numFmtId="188" fontId="8" fillId="0" borderId="1" xfId="2" applyNumberFormat="1" applyFont="1" applyFill="1" applyBorder="1" applyAlignment="1" applyProtection="1">
      <alignment horizontal="left"/>
      <protection locked="0"/>
    </xf>
    <xf numFmtId="189" fontId="8" fillId="0" borderId="1" xfId="2" applyNumberFormat="1" applyFont="1" applyFill="1" applyBorder="1" applyAlignment="1" applyProtection="1">
      <alignment horizontal="left"/>
      <protection locked="0"/>
    </xf>
    <xf numFmtId="194" fontId="10" fillId="0" borderId="1" xfId="2" applyNumberFormat="1" applyFont="1" applyFill="1" applyBorder="1" applyAlignment="1" applyProtection="1">
      <alignment horizontal="left"/>
      <protection locked="0"/>
    </xf>
    <xf numFmtId="196" fontId="8" fillId="0" borderId="1" xfId="2" applyNumberFormat="1" applyFont="1" applyFill="1" applyBorder="1" applyAlignment="1" applyProtection="1">
      <alignment horizontal="left"/>
      <protection locked="0"/>
    </xf>
    <xf numFmtId="179" fontId="8" fillId="0" borderId="1" xfId="2" applyNumberFormat="1" applyFont="1" applyBorder="1" applyAlignment="1" applyProtection="1">
      <alignment horizontal="left"/>
      <protection locked="0"/>
    </xf>
    <xf numFmtId="185" fontId="8" fillId="0" borderId="1" xfId="2" applyNumberFormat="1" applyFont="1" applyFill="1" applyBorder="1" applyAlignment="1" applyProtection="1">
      <alignment horizontal="left"/>
      <protection locked="0"/>
    </xf>
    <xf numFmtId="181" fontId="8" fillId="0" borderId="1" xfId="2" applyNumberFormat="1" applyFont="1" applyFill="1" applyBorder="1" applyAlignment="1" applyProtection="1">
      <alignment horizontal="left"/>
      <protection locked="0"/>
    </xf>
    <xf numFmtId="1" fontId="8" fillId="0" borderId="1" xfId="2" applyNumberFormat="1" applyFont="1" applyFill="1" applyBorder="1" applyAlignment="1" applyProtection="1">
      <alignment horizontal="left"/>
      <protection locked="0"/>
    </xf>
    <xf numFmtId="2" fontId="8" fillId="0" borderId="1" xfId="2" applyNumberFormat="1" applyFont="1" applyFill="1" applyBorder="1" applyAlignment="1" applyProtection="1">
      <alignment horizontal="left"/>
      <protection locked="0"/>
    </xf>
    <xf numFmtId="182" fontId="8" fillId="0" borderId="1" xfId="2" applyNumberFormat="1" applyFont="1" applyFill="1" applyBorder="1" applyAlignment="1" applyProtection="1">
      <alignment horizontal="left"/>
      <protection locked="0"/>
    </xf>
    <xf numFmtId="195" fontId="8" fillId="0" borderId="1" xfId="2" applyNumberFormat="1" applyFont="1" applyFill="1" applyBorder="1" applyAlignment="1" applyProtection="1">
      <alignment horizontal="left"/>
      <protection locked="0"/>
    </xf>
    <xf numFmtId="177" fontId="8" fillId="0" borderId="1" xfId="2" applyNumberFormat="1" applyFont="1" applyFill="1" applyBorder="1" applyAlignment="1" applyProtection="1">
      <alignment horizontal="left"/>
      <protection locked="0"/>
    </xf>
    <xf numFmtId="180" fontId="8" fillId="0" borderId="1" xfId="2" applyNumberFormat="1" applyFont="1" applyFill="1" applyBorder="1" applyAlignment="1" applyProtection="1">
      <alignment horizontal="left"/>
      <protection locked="0"/>
    </xf>
    <xf numFmtId="183" fontId="8" fillId="0" borderId="1" xfId="2" applyNumberFormat="1" applyFont="1" applyFill="1" applyBorder="1" applyAlignment="1" applyProtection="1">
      <alignment horizontal="left"/>
      <protection locked="0"/>
    </xf>
    <xf numFmtId="0" fontId="8" fillId="0" borderId="0" xfId="2" applyFont="1" applyFill="1" applyBorder="1" applyAlignment="1" applyProtection="1">
      <alignment vertical="center"/>
    </xf>
    <xf numFmtId="0" fontId="8" fillId="0" borderId="0" xfId="2" applyFont="1" applyFill="1" applyAlignment="1" applyProtection="1">
      <alignment vertical="center"/>
    </xf>
    <xf numFmtId="0" fontId="23" fillId="0" borderId="2" xfId="2" applyFont="1" applyFill="1" applyBorder="1" applyAlignment="1" applyProtection="1">
      <alignment horizontal="center" vertical="center"/>
    </xf>
    <xf numFmtId="0" fontId="23" fillId="0" borderId="30" xfId="2" applyFont="1" applyFill="1" applyBorder="1" applyAlignment="1" applyProtection="1">
      <alignment horizontal="right" vertical="center"/>
      <protection locked="0"/>
    </xf>
    <xf numFmtId="1" fontId="23" fillId="0" borderId="30" xfId="2" applyNumberFormat="1" applyFont="1" applyFill="1" applyBorder="1" applyAlignment="1" applyProtection="1">
      <alignment horizontal="right" vertical="center"/>
      <protection locked="0"/>
    </xf>
    <xf numFmtId="0" fontId="23" fillId="0" borderId="3" xfId="2" applyFont="1" applyFill="1" applyBorder="1" applyAlignment="1" applyProtection="1">
      <alignment horizontal="center" vertical="center"/>
    </xf>
    <xf numFmtId="0" fontId="23" fillId="0" borderId="29" xfId="2" applyFont="1" applyFill="1" applyBorder="1" applyAlignment="1" applyProtection="1">
      <alignment horizontal="right" vertical="center"/>
      <protection locked="0"/>
    </xf>
    <xf numFmtId="0" fontId="23" fillId="0" borderId="4" xfId="2" applyFont="1" applyFill="1" applyBorder="1" applyAlignment="1" applyProtection="1">
      <alignment horizontal="center" vertical="center"/>
    </xf>
    <xf numFmtId="0" fontId="8" fillId="0" borderId="6" xfId="2" applyFont="1" applyFill="1" applyBorder="1" applyAlignment="1" applyProtection="1">
      <alignment vertical="center"/>
    </xf>
    <xf numFmtId="0" fontId="8" fillId="0" borderId="5" xfId="2" applyFont="1" applyFill="1" applyBorder="1" applyAlignment="1" applyProtection="1">
      <alignment vertical="center"/>
    </xf>
    <xf numFmtId="0" fontId="19" fillId="0" borderId="8" xfId="2" applyFont="1" applyFill="1" applyBorder="1" applyAlignment="1" applyProtection="1">
      <alignment vertical="center"/>
    </xf>
    <xf numFmtId="0" fontId="19" fillId="0" borderId="15" xfId="2" applyFont="1" applyFill="1" applyBorder="1" applyAlignment="1" applyProtection="1">
      <alignment vertical="center"/>
    </xf>
    <xf numFmtId="0" fontId="9" fillId="0" borderId="35" xfId="2" applyFont="1" applyFill="1" applyBorder="1" applyAlignment="1" applyProtection="1">
      <alignment horizontal="right" vertical="center"/>
    </xf>
    <xf numFmtId="0" fontId="9" fillId="0" borderId="6" xfId="2" applyFont="1" applyFill="1" applyBorder="1" applyAlignment="1" applyProtection="1">
      <alignment horizontal="right" vertical="center"/>
    </xf>
    <xf numFmtId="0" fontId="9" fillId="0" borderId="0" xfId="2" applyFont="1" applyFill="1" applyAlignment="1" applyProtection="1">
      <alignment horizontal="center" vertical="center"/>
    </xf>
    <xf numFmtId="0" fontId="9" fillId="0" borderId="36" xfId="2" applyFont="1" applyFill="1" applyBorder="1" applyAlignment="1" applyProtection="1">
      <alignment horizontal="right" vertical="center"/>
    </xf>
    <xf numFmtId="1" fontId="9" fillId="0" borderId="14" xfId="2" applyNumberFormat="1" applyFont="1" applyFill="1" applyBorder="1" applyAlignment="1" applyProtection="1">
      <alignment horizontal="right" vertical="center"/>
    </xf>
    <xf numFmtId="0" fontId="18" fillId="0" borderId="0" xfId="2" applyFont="1" applyFill="1" applyProtection="1"/>
    <xf numFmtId="0" fontId="9" fillId="0" borderId="37" xfId="2" applyFont="1" applyFill="1" applyBorder="1" applyAlignment="1" applyProtection="1">
      <alignment horizontal="right" vertical="center"/>
    </xf>
    <xf numFmtId="0" fontId="9" fillId="0" borderId="15" xfId="2" applyFont="1" applyFill="1" applyBorder="1" applyAlignment="1" applyProtection="1">
      <alignment horizontal="right" vertical="center"/>
    </xf>
    <xf numFmtId="0" fontId="8" fillId="0" borderId="13" xfId="2" applyFont="1" applyFill="1" applyBorder="1" applyAlignment="1" applyProtection="1">
      <alignment horizontal="left" vertical="center"/>
    </xf>
    <xf numFmtId="186" fontId="8" fillId="0" borderId="1" xfId="2" applyNumberFormat="1" applyFont="1" applyFill="1" applyBorder="1" applyAlignment="1" applyProtection="1">
      <alignment horizontal="center" vertical="center"/>
    </xf>
    <xf numFmtId="0" fontId="8" fillId="0" borderId="13" xfId="2" applyFont="1" applyFill="1" applyBorder="1" applyAlignment="1" applyProtection="1">
      <alignment vertical="center"/>
    </xf>
    <xf numFmtId="0" fontId="8" fillId="0" borderId="13" xfId="2" applyFont="1" applyFill="1" applyBorder="1" applyProtection="1"/>
    <xf numFmtId="0" fontId="8" fillId="0" borderId="1" xfId="2" applyNumberFormat="1" applyFont="1" applyFill="1" applyBorder="1" applyAlignment="1" applyProtection="1">
      <alignment horizontal="center" vertical="center"/>
    </xf>
    <xf numFmtId="0" fontId="8" fillId="0" borderId="12" xfId="2" applyFont="1" applyFill="1" applyBorder="1" applyAlignment="1" applyProtection="1"/>
    <xf numFmtId="0" fontId="8" fillId="0" borderId="13" xfId="2" applyFont="1" applyFill="1" applyBorder="1" applyAlignment="1" applyProtection="1"/>
    <xf numFmtId="0" fontId="8" fillId="0" borderId="11" xfId="2" applyFont="1" applyFill="1" applyBorder="1" applyAlignment="1" applyProtection="1">
      <alignment horizontal="left" vertical="center"/>
    </xf>
    <xf numFmtId="0" fontId="8" fillId="0" borderId="10" xfId="2" applyFont="1" applyFill="1" applyBorder="1" applyAlignment="1" applyProtection="1">
      <alignment horizontal="center" vertical="center"/>
    </xf>
    <xf numFmtId="0" fontId="9" fillId="0" borderId="4" xfId="2" applyFont="1" applyFill="1" applyBorder="1" applyAlignment="1" applyProtection="1">
      <alignment horizontal="right" vertical="center"/>
    </xf>
    <xf numFmtId="0" fontId="9" fillId="0" borderId="7" xfId="2" applyFont="1" applyFill="1" applyBorder="1" applyAlignment="1" applyProtection="1">
      <alignment horizontal="right" vertical="center"/>
    </xf>
    <xf numFmtId="0" fontId="9" fillId="0" borderId="8" xfId="2" applyFont="1" applyFill="1" applyBorder="1" applyAlignment="1" applyProtection="1">
      <alignment horizontal="right" vertical="center"/>
    </xf>
    <xf numFmtId="14" fontId="8" fillId="0" borderId="17" xfId="2" applyNumberFormat="1" applyFont="1" applyFill="1" applyBorder="1" applyAlignment="1" applyProtection="1">
      <alignment horizontal="center" vertical="center"/>
    </xf>
    <xf numFmtId="14" fontId="8" fillId="0" borderId="9" xfId="2" applyNumberFormat="1" applyFont="1" applyFill="1" applyBorder="1" applyAlignment="1" applyProtection="1">
      <alignment horizontal="center" vertical="center"/>
    </xf>
    <xf numFmtId="0" fontId="8" fillId="0" borderId="13" xfId="2" applyFont="1" applyFill="1" applyBorder="1" applyAlignment="1" applyProtection="1">
      <alignment horizontal="right" vertical="center"/>
    </xf>
    <xf numFmtId="0" fontId="8" fillId="0" borderId="1" xfId="2" applyFont="1" applyFill="1" applyBorder="1" applyAlignment="1">
      <alignment horizontal="center" vertical="center"/>
    </xf>
    <xf numFmtId="176" fontId="8" fillId="0" borderId="11" xfId="2" applyNumberFormat="1" applyFont="1" applyFill="1" applyBorder="1" applyAlignment="1" applyProtection="1">
      <alignment horizontal="left" vertical="center"/>
    </xf>
    <xf numFmtId="176" fontId="8" fillId="0" borderId="1" xfId="2" applyNumberFormat="1" applyFont="1" applyFill="1" applyBorder="1" applyAlignment="1" applyProtection="1">
      <alignment horizontal="left" vertical="center"/>
      <protection locked="0"/>
    </xf>
    <xf numFmtId="0" fontId="8" fillId="0" borderId="13" xfId="2" applyFont="1" applyFill="1" applyBorder="1" applyAlignment="1" applyProtection="1">
      <alignment horizontal="center"/>
    </xf>
    <xf numFmtId="1" fontId="8" fillId="0" borderId="1" xfId="2" applyNumberFormat="1" applyFont="1" applyFill="1" applyBorder="1" applyAlignment="1" applyProtection="1">
      <alignment horizontal="center" vertical="center"/>
    </xf>
    <xf numFmtId="14" fontId="8" fillId="0" borderId="1" xfId="2" applyNumberFormat="1" applyFont="1" applyFill="1" applyBorder="1" applyAlignment="1" applyProtection="1">
      <alignment horizontal="center" vertical="center"/>
      <protection locked="0"/>
    </xf>
    <xf numFmtId="0" fontId="8" fillId="0" borderId="1" xfId="2" applyFont="1" applyFill="1" applyBorder="1" applyProtection="1">
      <protection locked="0"/>
    </xf>
    <xf numFmtId="186" fontId="8" fillId="0" borderId="1" xfId="2" applyNumberFormat="1" applyFont="1" applyFill="1" applyBorder="1" applyAlignment="1" applyProtection="1">
      <alignment horizontal="left"/>
      <protection locked="0"/>
    </xf>
    <xf numFmtId="0" fontId="9" fillId="0" borderId="4" xfId="2" applyFont="1" applyFill="1" applyBorder="1" applyProtection="1"/>
    <xf numFmtId="0" fontId="9" fillId="0" borderId="5" xfId="2" applyFont="1" applyFill="1" applyBorder="1" applyAlignment="1" applyProtection="1">
      <alignment horizontal="right" vertical="center"/>
    </xf>
    <xf numFmtId="0" fontId="9" fillId="0" borderId="7" xfId="2" applyFont="1" applyFill="1" applyBorder="1" applyProtection="1"/>
    <xf numFmtId="0" fontId="9" fillId="0" borderId="0" xfId="2" applyFont="1" applyFill="1" applyBorder="1" applyAlignment="1" applyProtection="1">
      <alignment horizontal="right" vertical="center"/>
    </xf>
    <xf numFmtId="0" fontId="9" fillId="0" borderId="8" xfId="2" applyFont="1" applyFill="1" applyBorder="1" applyProtection="1"/>
    <xf numFmtId="0" fontId="9" fillId="0" borderId="16" xfId="2" applyFont="1" applyFill="1" applyBorder="1" applyAlignment="1" applyProtection="1">
      <alignment horizontal="right" vertical="center"/>
    </xf>
    <xf numFmtId="0" fontId="8" fillId="0" borderId="0" xfId="2" applyFont="1" applyFill="1" applyAlignment="1" applyProtection="1">
      <alignment horizontal="left"/>
    </xf>
    <xf numFmtId="0" fontId="8" fillId="0" borderId="0" xfId="2" applyFont="1" applyFill="1" applyAlignment="1" applyProtection="1">
      <alignment horizontal="center"/>
    </xf>
    <xf numFmtId="0" fontId="3" fillId="0" borderId="0" xfId="2" applyFont="1" applyFill="1" applyBorder="1" applyAlignment="1" applyProtection="1">
      <alignment vertical="center"/>
    </xf>
    <xf numFmtId="0" fontId="21" fillId="0" borderId="0" xfId="0" applyFont="1" applyFill="1" applyAlignment="1">
      <alignment vertical="center"/>
    </xf>
    <xf numFmtId="0" fontId="0" fillId="0" borderId="0" xfId="0" applyFill="1" applyAlignment="1">
      <alignment vertical="center" wrapText="1"/>
    </xf>
    <xf numFmtId="0" fontId="0" fillId="0" borderId="21" xfId="0" applyFill="1" applyBorder="1" applyAlignment="1">
      <alignment horizontal="center" vertical="center"/>
    </xf>
    <xf numFmtId="0" fontId="0" fillId="0" borderId="20" xfId="0" applyFill="1" applyBorder="1" applyAlignment="1">
      <alignment horizontal="center" vertical="center" wrapText="1"/>
    </xf>
    <xf numFmtId="0" fontId="0" fillId="0" borderId="31" xfId="0" applyFill="1" applyBorder="1" applyAlignment="1">
      <alignment horizontal="left" vertical="center" wrapText="1"/>
    </xf>
    <xf numFmtId="0" fontId="0" fillId="0" borderId="2" xfId="0" applyFill="1" applyBorder="1" applyAlignment="1">
      <alignment horizontal="center" vertical="center" wrapText="1"/>
    </xf>
    <xf numFmtId="0" fontId="0" fillId="0" borderId="17" xfId="0" applyFill="1" applyBorder="1" applyAlignment="1">
      <alignment horizontal="left" vertical="center" wrapText="1"/>
    </xf>
    <xf numFmtId="0" fontId="0" fillId="0" borderId="19" xfId="0" applyFill="1" applyBorder="1" applyAlignment="1">
      <alignment horizontal="left" vertical="center" wrapText="1"/>
    </xf>
    <xf numFmtId="0" fontId="0" fillId="0" borderId="3" xfId="0" applyFill="1" applyBorder="1" applyAlignment="1">
      <alignment horizontal="center" vertical="center" wrapText="1"/>
    </xf>
    <xf numFmtId="0" fontId="0" fillId="0" borderId="23" xfId="0" applyFill="1" applyBorder="1" applyAlignment="1">
      <alignment horizontal="left" vertical="center" wrapText="1"/>
    </xf>
    <xf numFmtId="0" fontId="22" fillId="0" borderId="0" xfId="0" applyFont="1" applyFill="1" applyAlignment="1">
      <alignment vertical="center"/>
    </xf>
    <xf numFmtId="0" fontId="19" fillId="0" borderId="0" xfId="0" applyFont="1" applyFill="1" applyAlignment="1">
      <alignment vertical="center"/>
    </xf>
    <xf numFmtId="0" fontId="3" fillId="0" borderId="0" xfId="2" applyFont="1" applyFill="1" applyAlignment="1" applyProtection="1">
      <alignment vertical="center"/>
    </xf>
    <xf numFmtId="0" fontId="9" fillId="0" borderId="1" xfId="4" applyFont="1" applyFill="1" applyBorder="1" applyAlignment="1">
      <alignment vertical="center" shrinkToFit="1"/>
    </xf>
    <xf numFmtId="0" fontId="9" fillId="0" borderId="0" xfId="4" applyFont="1" applyFill="1" applyAlignment="1">
      <alignment vertical="center"/>
    </xf>
    <xf numFmtId="0" fontId="9" fillId="0" borderId="0" xfId="4" applyFont="1" applyFill="1" applyAlignment="1">
      <alignment vertical="center" wrapText="1"/>
    </xf>
    <xf numFmtId="0" fontId="9" fillId="0" borderId="41" xfId="4" applyFont="1" applyFill="1" applyBorder="1" applyAlignment="1">
      <alignment horizontal="center" vertical="center" wrapText="1"/>
    </xf>
    <xf numFmtId="0" fontId="9" fillId="0" borderId="41" xfId="4" applyFont="1" applyFill="1" applyBorder="1" applyAlignment="1">
      <alignment horizontal="center" vertical="center"/>
    </xf>
    <xf numFmtId="0" fontId="9" fillId="0" borderId="11" xfId="4" applyFont="1" applyFill="1" applyBorder="1" applyAlignment="1">
      <alignment horizontal="center" vertical="center" wrapText="1"/>
    </xf>
    <xf numFmtId="0" fontId="9" fillId="0" borderId="11" xfId="4" applyFont="1" applyFill="1" applyBorder="1" applyAlignment="1">
      <alignment vertical="center" wrapText="1"/>
    </xf>
    <xf numFmtId="0" fontId="9" fillId="0" borderId="11" xfId="4" applyFont="1" applyFill="1" applyBorder="1" applyAlignment="1">
      <alignment horizontal="center" vertical="center"/>
    </xf>
    <xf numFmtId="0" fontId="9" fillId="0" borderId="1" xfId="4" applyFont="1" applyFill="1" applyBorder="1" applyAlignment="1">
      <alignment horizontal="center" vertical="center" wrapText="1"/>
    </xf>
    <xf numFmtId="0" fontId="9" fillId="0" borderId="1" xfId="4" applyFont="1" applyFill="1" applyBorder="1" applyAlignment="1">
      <alignment horizontal="center" vertical="center"/>
    </xf>
    <xf numFmtId="0" fontId="9" fillId="0" borderId="1" xfId="4" applyFont="1" applyFill="1" applyBorder="1" applyAlignment="1">
      <alignment horizontal="left" vertical="center" wrapText="1"/>
    </xf>
    <xf numFmtId="0" fontId="9" fillId="0" borderId="1" xfId="4" applyFont="1" applyFill="1" applyBorder="1" applyAlignment="1">
      <alignment vertical="center" wrapText="1"/>
    </xf>
    <xf numFmtId="0" fontId="9" fillId="0" borderId="1" xfId="4" applyFont="1" applyFill="1" applyBorder="1" applyAlignment="1">
      <alignment vertical="center"/>
    </xf>
    <xf numFmtId="0" fontId="9" fillId="0" borderId="18" xfId="4" applyFont="1" applyFill="1" applyBorder="1" applyAlignment="1">
      <alignment horizontal="center" vertical="center" wrapText="1"/>
    </xf>
    <xf numFmtId="0" fontId="9" fillId="0" borderId="10" xfId="4" applyFont="1" applyFill="1" applyBorder="1" applyAlignment="1">
      <alignment vertical="center" wrapText="1"/>
    </xf>
    <xf numFmtId="0" fontId="9" fillId="0" borderId="10" xfId="4" applyFont="1" applyFill="1" applyBorder="1" applyAlignment="1">
      <alignment horizontal="center" vertical="center" wrapText="1"/>
    </xf>
    <xf numFmtId="0" fontId="9" fillId="0" borderId="10" xfId="4" applyFont="1" applyFill="1" applyBorder="1" applyAlignment="1">
      <alignment horizontal="center" vertical="center"/>
    </xf>
    <xf numFmtId="0" fontId="9" fillId="0" borderId="0" xfId="4" applyFont="1" applyFill="1" applyBorder="1" applyAlignment="1">
      <alignment vertical="center" wrapText="1"/>
    </xf>
    <xf numFmtId="0" fontId="8" fillId="0" borderId="19" xfId="2" applyFont="1" applyFill="1" applyBorder="1" applyAlignment="1" applyProtection="1">
      <alignment horizontal="center" vertical="center"/>
      <protection locked="0"/>
    </xf>
    <xf numFmtId="176" fontId="10" fillId="0" borderId="19" xfId="2" applyNumberFormat="1" applyFont="1" applyFill="1" applyBorder="1" applyAlignment="1" applyProtection="1">
      <alignment horizontal="left"/>
      <protection locked="0"/>
    </xf>
    <xf numFmtId="181" fontId="10" fillId="0" borderId="19" xfId="2" applyNumberFormat="1" applyFont="1" applyFill="1" applyBorder="1" applyAlignment="1" applyProtection="1">
      <alignment horizontal="left"/>
      <protection locked="0"/>
    </xf>
    <xf numFmtId="0" fontId="18" fillId="0" borderId="19" xfId="2" applyFont="1" applyFill="1" applyBorder="1" applyAlignment="1" applyProtection="1">
      <alignment shrinkToFit="1"/>
      <protection locked="0"/>
    </xf>
    <xf numFmtId="0" fontId="8" fillId="0" borderId="12" xfId="2" applyFont="1" applyFill="1" applyBorder="1" applyAlignment="1" applyProtection="1">
      <alignment shrinkToFit="1"/>
    </xf>
    <xf numFmtId="176" fontId="10" fillId="0" borderId="11" xfId="2" applyNumberFormat="1" applyFont="1" applyFill="1" applyBorder="1" applyAlignment="1" applyProtection="1">
      <alignment horizontal="left"/>
      <protection locked="0"/>
    </xf>
    <xf numFmtId="181" fontId="10" fillId="0" borderId="11" xfId="2" applyNumberFormat="1" applyFont="1" applyFill="1" applyBorder="1" applyAlignment="1" applyProtection="1">
      <alignment horizontal="left"/>
      <protection locked="0"/>
    </xf>
    <xf numFmtId="0" fontId="18" fillId="0" borderId="19" xfId="2" applyFont="1" applyFill="1" applyBorder="1" applyAlignment="1" applyProtection="1">
      <protection locked="0"/>
    </xf>
    <xf numFmtId="0" fontId="12" fillId="0" borderId="19" xfId="2" applyFont="1" applyFill="1" applyBorder="1" applyAlignment="1" applyProtection="1"/>
    <xf numFmtId="0" fontId="12" fillId="0" borderId="19" xfId="2" applyFont="1" applyFill="1" applyBorder="1" applyAlignment="1" applyProtection="1">
      <alignment horizontal="center"/>
    </xf>
    <xf numFmtId="181" fontId="11" fillId="0" borderId="19" xfId="2" applyNumberFormat="1" applyFont="1" applyFill="1" applyBorder="1" applyAlignment="1" applyProtection="1">
      <alignment horizontal="left"/>
      <protection locked="0"/>
    </xf>
    <xf numFmtId="0" fontId="12" fillId="0" borderId="12" xfId="2" applyFont="1" applyBorder="1" applyAlignment="1" applyProtection="1"/>
    <xf numFmtId="0" fontId="12" fillId="0" borderId="12" xfId="2" applyFont="1" applyBorder="1" applyAlignment="1" applyProtection="1">
      <alignment horizontal="center"/>
    </xf>
    <xf numFmtId="181" fontId="11" fillId="0" borderId="11" xfId="2" applyNumberFormat="1" applyFont="1" applyFill="1" applyBorder="1" applyAlignment="1" applyProtection="1">
      <alignment horizontal="left"/>
      <protection locked="0"/>
    </xf>
    <xf numFmtId="0" fontId="12" fillId="0" borderId="13" xfId="2" applyFont="1" applyFill="1" applyBorder="1" applyAlignment="1" applyProtection="1"/>
    <xf numFmtId="0" fontId="12" fillId="0" borderId="13" xfId="2" applyFont="1" applyFill="1" applyBorder="1" applyAlignment="1" applyProtection="1">
      <alignment horizontal="center"/>
    </xf>
    <xf numFmtId="0" fontId="8" fillId="0" borderId="11" xfId="2" applyFont="1" applyFill="1" applyBorder="1" applyAlignment="1" applyProtection="1">
      <alignment vertical="center" shrinkToFit="1"/>
    </xf>
    <xf numFmtId="178" fontId="10" fillId="0" borderId="11" xfId="2" applyNumberFormat="1" applyFont="1" applyFill="1" applyBorder="1" applyAlignment="1" applyProtection="1">
      <alignment horizontal="left"/>
      <protection locked="0"/>
    </xf>
    <xf numFmtId="0" fontId="18" fillId="0" borderId="11" xfId="2" applyFont="1" applyFill="1" applyBorder="1" applyAlignment="1" applyProtection="1">
      <alignment horizontal="left" vertical="center"/>
    </xf>
    <xf numFmtId="14" fontId="8" fillId="0" borderId="13" xfId="2" applyNumberFormat="1" applyFont="1" applyFill="1" applyBorder="1" applyAlignment="1" applyProtection="1">
      <alignment horizontal="center" vertical="center"/>
    </xf>
    <xf numFmtId="0" fontId="8" fillId="0" borderId="9" xfId="2" applyFont="1" applyFill="1" applyBorder="1" applyAlignment="1" applyProtection="1">
      <alignment horizontal="center" vertical="center"/>
    </xf>
    <xf numFmtId="0" fontId="9" fillId="0" borderId="16" xfId="2" applyFont="1" applyFill="1" applyBorder="1" applyAlignment="1" applyProtection="1">
      <alignment horizontal="right" vertical="center"/>
    </xf>
    <xf numFmtId="0" fontId="8" fillId="0" borderId="0" xfId="4" applyFont="1" applyFill="1" applyAlignment="1">
      <alignment vertical="center"/>
    </xf>
    <xf numFmtId="0" fontId="8" fillId="0" borderId="1" xfId="4" applyFont="1" applyFill="1" applyBorder="1" applyAlignment="1">
      <alignment horizontal="center" vertical="center"/>
    </xf>
    <xf numFmtId="0" fontId="8" fillId="0" borderId="1" xfId="4" applyFont="1" applyFill="1" applyBorder="1" applyAlignment="1">
      <alignment vertical="center"/>
    </xf>
    <xf numFmtId="176" fontId="10" fillId="0" borderId="1" xfId="2" applyNumberFormat="1" applyFont="1" applyFill="1" applyBorder="1" applyAlignment="1" applyProtection="1">
      <alignment horizontal="center"/>
      <protection locked="0"/>
    </xf>
    <xf numFmtId="0" fontId="8" fillId="0" borderId="36" xfId="4" applyFont="1" applyFill="1" applyBorder="1" applyAlignment="1">
      <alignment vertical="center"/>
    </xf>
    <xf numFmtId="0" fontId="8" fillId="0" borderId="0" xfId="4" applyFont="1" applyFill="1" applyBorder="1" applyAlignment="1">
      <alignment vertical="center"/>
    </xf>
    <xf numFmtId="0" fontId="8" fillId="0" borderId="36" xfId="4" applyFont="1" applyFill="1" applyBorder="1" applyAlignment="1">
      <alignment horizontal="right" vertical="center"/>
    </xf>
    <xf numFmtId="0" fontId="8" fillId="0" borderId="0" xfId="4" applyFont="1" applyFill="1" applyBorder="1" applyAlignment="1">
      <alignment horizontal="right" vertical="center"/>
    </xf>
    <xf numFmtId="0" fontId="8" fillId="0" borderId="9" xfId="4" applyFont="1" applyFill="1" applyBorder="1" applyAlignment="1">
      <alignment horizontal="center" vertical="center"/>
    </xf>
    <xf numFmtId="0" fontId="8" fillId="0" borderId="9" xfId="4" applyFont="1" applyFill="1" applyBorder="1" applyAlignment="1">
      <alignment vertical="center"/>
    </xf>
    <xf numFmtId="20" fontId="8" fillId="0" borderId="1" xfId="4" applyNumberFormat="1" applyFont="1" applyFill="1" applyBorder="1" applyAlignment="1">
      <alignment horizontal="center" vertical="center"/>
    </xf>
    <xf numFmtId="0" fontId="8" fillId="0" borderId="41" xfId="4" applyFont="1" applyFill="1" applyBorder="1" applyAlignment="1">
      <alignment horizontal="center" vertical="center"/>
    </xf>
    <xf numFmtId="0" fontId="8" fillId="0" borderId="11" xfId="4" applyFont="1" applyFill="1" applyBorder="1" applyAlignment="1">
      <alignment vertical="center" wrapText="1"/>
    </xf>
    <xf numFmtId="0" fontId="8" fillId="0" borderId="11" xfId="4" applyFont="1" applyFill="1" applyBorder="1" applyAlignment="1">
      <alignment vertical="center"/>
    </xf>
    <xf numFmtId="0" fontId="8" fillId="0" borderId="1" xfId="4" applyFont="1" applyFill="1" applyBorder="1" applyAlignment="1">
      <alignment vertical="center" wrapText="1"/>
    </xf>
    <xf numFmtId="0" fontId="8" fillId="0" borderId="1" xfId="4" applyFont="1" applyFill="1" applyBorder="1" applyAlignment="1">
      <alignment horizontal="right" vertical="center" wrapText="1"/>
    </xf>
    <xf numFmtId="0" fontId="8" fillId="0" borderId="1" xfId="4" applyFont="1" applyFill="1" applyBorder="1" applyAlignment="1">
      <alignment vertical="center" shrinkToFit="1"/>
    </xf>
    <xf numFmtId="0" fontId="8" fillId="0" borderId="13" xfId="4" applyFont="1" applyFill="1" applyBorder="1" applyAlignment="1">
      <alignment vertical="center"/>
    </xf>
    <xf numFmtId="0" fontId="8" fillId="0" borderId="17" xfId="4" applyFont="1" applyFill="1" applyBorder="1" applyAlignment="1">
      <alignment vertical="center"/>
    </xf>
    <xf numFmtId="0" fontId="8" fillId="0" borderId="9" xfId="4" applyFont="1" applyFill="1" applyBorder="1" applyAlignment="1">
      <alignment horizontal="right" vertical="center"/>
    </xf>
    <xf numFmtId="0" fontId="18" fillId="0" borderId="1" xfId="2" applyFont="1" applyFill="1" applyBorder="1" applyAlignment="1" applyProtection="1">
      <alignment vertical="center" shrinkToFit="1"/>
    </xf>
    <xf numFmtId="0" fontId="8" fillId="0" borderId="1" xfId="4" applyFont="1" applyFill="1" applyBorder="1" applyAlignment="1">
      <alignment horizontal="center" vertical="center" shrinkToFit="1"/>
    </xf>
    <xf numFmtId="0" fontId="8" fillId="0" borderId="0" xfId="4" applyFont="1" applyFill="1" applyAlignment="1">
      <alignment horizontal="right" vertical="center"/>
    </xf>
    <xf numFmtId="0" fontId="8" fillId="0" borderId="0" xfId="4" applyFont="1" applyFill="1" applyAlignment="1">
      <alignment vertical="center" wrapText="1"/>
    </xf>
    <xf numFmtId="0" fontId="8" fillId="0" borderId="41" xfId="4" applyFont="1" applyFill="1" applyBorder="1" applyAlignment="1">
      <alignment horizontal="center" vertical="center" wrapText="1"/>
    </xf>
    <xf numFmtId="0" fontId="8" fillId="0" borderId="11" xfId="4" applyFont="1" applyFill="1" applyBorder="1" applyAlignment="1">
      <alignment horizontal="center" vertical="center" wrapText="1"/>
    </xf>
    <xf numFmtId="0" fontId="8" fillId="0" borderId="11" xfId="4" applyFont="1" applyFill="1" applyBorder="1" applyAlignment="1">
      <alignment horizontal="center" vertical="center"/>
    </xf>
    <xf numFmtId="0" fontId="8" fillId="0" borderId="1" xfId="4" applyFont="1" applyFill="1" applyBorder="1" applyAlignment="1">
      <alignment horizontal="center" vertical="center" wrapText="1"/>
    </xf>
    <xf numFmtId="0" fontId="8" fillId="0" borderId="1" xfId="4" applyFont="1" applyFill="1" applyBorder="1" applyAlignment="1">
      <alignment horizontal="left" vertical="center" wrapText="1"/>
    </xf>
    <xf numFmtId="0" fontId="8" fillId="0" borderId="11" xfId="4" applyFont="1" applyFill="1" applyBorder="1" applyAlignment="1">
      <alignment horizontal="left" vertical="center" wrapText="1"/>
    </xf>
    <xf numFmtId="0" fontId="9" fillId="0" borderId="15" xfId="2" applyFont="1" applyFill="1" applyBorder="1" applyAlignment="1" applyProtection="1">
      <alignment horizontal="right" vertical="center"/>
    </xf>
    <xf numFmtId="0" fontId="8" fillId="0" borderId="5" xfId="4" applyFont="1" applyFill="1" applyBorder="1" applyAlignment="1">
      <alignment vertical="center"/>
    </xf>
    <xf numFmtId="0" fontId="8" fillId="0" borderId="16" xfId="4" applyFont="1" applyFill="1" applyBorder="1" applyAlignment="1">
      <alignment vertical="center"/>
    </xf>
    <xf numFmtId="0" fontId="18" fillId="0" borderId="11" xfId="2" applyFont="1" applyBorder="1" applyAlignment="1" applyProtection="1">
      <alignment shrinkToFit="1"/>
    </xf>
    <xf numFmtId="0" fontId="18" fillId="0" borderId="1" xfId="2" applyFont="1" applyBorder="1" applyAlignment="1" applyProtection="1">
      <alignment shrinkToFit="1"/>
    </xf>
    <xf numFmtId="191" fontId="8" fillId="0" borderId="1" xfId="2" applyNumberFormat="1" applyFont="1" applyFill="1" applyBorder="1" applyAlignment="1" applyProtection="1">
      <alignment horizontal="left"/>
      <protection locked="0"/>
    </xf>
    <xf numFmtId="0" fontId="8" fillId="0" borderId="13" xfId="2" applyFont="1" applyFill="1" applyBorder="1" applyAlignment="1" applyProtection="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27" xfId="0" applyFill="1" applyBorder="1" applyAlignment="1">
      <alignment horizontal="center" vertical="center"/>
    </xf>
    <xf numFmtId="0" fontId="8" fillId="0" borderId="13" xfId="2" applyFont="1" applyFill="1" applyBorder="1" applyAlignment="1" applyProtection="1">
      <alignment horizontal="center" vertical="center"/>
    </xf>
    <xf numFmtId="0" fontId="8" fillId="0" borderId="9" xfId="2" applyFont="1" applyFill="1" applyBorder="1" applyAlignment="1" applyProtection="1">
      <alignment horizontal="center" vertical="center"/>
    </xf>
    <xf numFmtId="186" fontId="8" fillId="0" borderId="13" xfId="2" applyNumberFormat="1" applyFont="1" applyFill="1" applyBorder="1" applyAlignment="1" applyProtection="1">
      <alignment horizontal="center" vertical="center"/>
    </xf>
    <xf numFmtId="0" fontId="8" fillId="0" borderId="13" xfId="2" applyNumberFormat="1" applyFont="1" applyFill="1" applyBorder="1" applyAlignment="1" applyProtection="1">
      <alignment horizontal="center" vertical="center"/>
    </xf>
    <xf numFmtId="0" fontId="8" fillId="0" borderId="17" xfId="2" applyNumberFormat="1" applyFont="1" applyFill="1" applyBorder="1" applyAlignment="1" applyProtection="1">
      <alignment horizontal="center" vertical="center"/>
    </xf>
    <xf numFmtId="0" fontId="8" fillId="0" borderId="9" xfId="2" applyNumberFormat="1" applyFont="1" applyFill="1" applyBorder="1" applyAlignment="1" applyProtection="1">
      <alignment horizontal="center" vertical="center"/>
    </xf>
    <xf numFmtId="14" fontId="8" fillId="0" borderId="13" xfId="2" applyNumberFormat="1" applyFont="1" applyFill="1" applyBorder="1" applyAlignment="1" applyProtection="1">
      <alignment horizontal="center" vertical="center"/>
    </xf>
    <xf numFmtId="0" fontId="9" fillId="0" borderId="16" xfId="2" applyFont="1" applyFill="1" applyBorder="1" applyAlignment="1" applyProtection="1">
      <alignment horizontal="right" vertical="center"/>
    </xf>
    <xf numFmtId="0" fontId="9" fillId="0" borderId="15" xfId="2" applyFont="1" applyFill="1" applyBorder="1" applyAlignment="1" applyProtection="1">
      <alignment horizontal="right" vertical="center"/>
    </xf>
    <xf numFmtId="0" fontId="19" fillId="0" borderId="0" xfId="0" applyFont="1" applyFill="1" applyBorder="1" applyAlignment="1">
      <alignment vertical="center"/>
    </xf>
    <xf numFmtId="0" fontId="8" fillId="0" borderId="1" xfId="2" applyFont="1" applyFill="1" applyBorder="1" applyAlignment="1">
      <alignment horizontal="left" vertical="center"/>
    </xf>
    <xf numFmtId="0" fontId="8" fillId="0" borderId="10" xfId="2" applyFont="1" applyFill="1" applyBorder="1" applyAlignment="1" applyProtection="1">
      <alignment horizontal="left" vertical="center"/>
    </xf>
    <xf numFmtId="0" fontId="8" fillId="0" borderId="1" xfId="2" applyFont="1" applyFill="1" applyBorder="1" applyAlignment="1" applyProtection="1">
      <alignment shrinkToFit="1"/>
    </xf>
    <xf numFmtId="0" fontId="25" fillId="0" borderId="0" xfId="7"/>
    <xf numFmtId="0" fontId="17" fillId="0" borderId="0" xfId="3" applyFill="1" applyAlignment="1">
      <alignment vertical="center"/>
    </xf>
    <xf numFmtId="0" fontId="0" fillId="0" borderId="0" xfId="0" applyFill="1" applyAlignment="1">
      <alignment vertical="center"/>
    </xf>
    <xf numFmtId="0" fontId="16" fillId="0" borderId="13" xfId="0" applyFont="1" applyFill="1" applyBorder="1" applyAlignment="1">
      <alignment vertical="center" wrapText="1"/>
    </xf>
    <xf numFmtId="0" fontId="16" fillId="0" borderId="17" xfId="0" applyFont="1" applyFill="1" applyBorder="1" applyAlignment="1">
      <alignment vertical="center" wrapText="1"/>
    </xf>
    <xf numFmtId="0" fontId="16" fillId="0" borderId="25" xfId="0" applyFont="1" applyFill="1" applyBorder="1" applyAlignment="1">
      <alignment vertical="center" wrapText="1"/>
    </xf>
    <xf numFmtId="0" fontId="16" fillId="0" borderId="22" xfId="0" applyFont="1" applyFill="1" applyBorder="1" applyAlignment="1">
      <alignment vertical="center" wrapText="1"/>
    </xf>
    <xf numFmtId="0" fontId="16" fillId="0" borderId="23" xfId="0" applyFont="1" applyFill="1" applyBorder="1" applyAlignment="1">
      <alignment vertical="center" wrapText="1"/>
    </xf>
    <xf numFmtId="0" fontId="16" fillId="0" borderId="24" xfId="0" applyFont="1" applyFill="1" applyBorder="1" applyAlignment="1">
      <alignment vertical="center" wrapText="1"/>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16" fillId="0" borderId="32" xfId="0" applyFont="1" applyFill="1" applyBorder="1" applyAlignment="1">
      <alignment vertical="center" wrapText="1"/>
    </xf>
    <xf numFmtId="0" fontId="16" fillId="0" borderId="33" xfId="0" applyFont="1" applyFill="1" applyBorder="1" applyAlignment="1">
      <alignment vertical="center" wrapText="1"/>
    </xf>
    <xf numFmtId="0" fontId="16" fillId="0" borderId="34" xfId="0" applyFont="1" applyFill="1" applyBorder="1" applyAlignment="1">
      <alignment vertical="center" wrapText="1"/>
    </xf>
    <xf numFmtId="0" fontId="23" fillId="0" borderId="40" xfId="2" applyFont="1" applyFill="1" applyBorder="1" applyAlignment="1" applyProtection="1">
      <alignment horizontal="center" vertical="center"/>
    </xf>
    <xf numFmtId="0" fontId="23" fillId="0" borderId="27" xfId="2" applyFont="1" applyFill="1" applyBorder="1" applyAlignment="1" applyProtection="1">
      <alignment horizontal="center" vertical="center"/>
    </xf>
    <xf numFmtId="0" fontId="23" fillId="0" borderId="28" xfId="2" applyFont="1" applyFill="1" applyBorder="1" applyAlignment="1" applyProtection="1">
      <alignment horizontal="center" vertical="center"/>
    </xf>
    <xf numFmtId="0" fontId="8" fillId="0" borderId="17" xfId="2" applyFont="1" applyFill="1" applyBorder="1" applyAlignment="1" applyProtection="1">
      <alignment horizontal="left" vertical="center"/>
    </xf>
    <xf numFmtId="0" fontId="8" fillId="0" borderId="25" xfId="2" applyFont="1" applyFill="1" applyBorder="1" applyAlignment="1" applyProtection="1">
      <alignment horizontal="left" vertical="center"/>
    </xf>
    <xf numFmtId="0" fontId="8" fillId="0" borderId="23" xfId="2" applyFont="1" applyFill="1" applyBorder="1" applyAlignment="1" applyProtection="1">
      <alignment horizontal="left" vertical="center"/>
    </xf>
    <xf numFmtId="0" fontId="8" fillId="0" borderId="24" xfId="2" applyFont="1" applyFill="1" applyBorder="1" applyAlignment="1" applyProtection="1">
      <alignment horizontal="left" vertical="center"/>
    </xf>
    <xf numFmtId="0" fontId="8" fillId="0" borderId="8" xfId="2" applyFont="1" applyFill="1" applyBorder="1" applyAlignment="1" applyProtection="1">
      <alignment vertical="top"/>
    </xf>
    <xf numFmtId="0" fontId="8" fillId="0" borderId="16" xfId="2" applyFont="1" applyFill="1" applyBorder="1" applyAlignment="1" applyProtection="1">
      <alignment vertical="top"/>
    </xf>
    <xf numFmtId="0" fontId="8" fillId="0" borderId="15" xfId="2" applyFont="1" applyFill="1" applyBorder="1" applyAlignment="1" applyProtection="1">
      <alignment vertical="top"/>
    </xf>
    <xf numFmtId="0" fontId="8" fillId="0" borderId="13" xfId="2" applyFont="1" applyFill="1" applyBorder="1" applyAlignment="1" applyProtection="1">
      <alignment horizontal="center" vertical="center"/>
    </xf>
    <xf numFmtId="0" fontId="8" fillId="0" borderId="17" xfId="2" applyFont="1" applyFill="1" applyBorder="1" applyAlignment="1" applyProtection="1">
      <alignment horizontal="center" vertical="center"/>
    </xf>
    <xf numFmtId="0" fontId="19" fillId="0" borderId="17" xfId="0" applyFont="1" applyFill="1" applyBorder="1" applyAlignment="1">
      <alignment horizontal="center" vertical="center"/>
    </xf>
    <xf numFmtId="0" fontId="19" fillId="0" borderId="9" xfId="0" applyFont="1" applyFill="1" applyBorder="1" applyAlignment="1">
      <alignment horizontal="center" vertical="center"/>
    </xf>
    <xf numFmtId="0" fontId="8" fillId="0" borderId="13" xfId="2" applyNumberFormat="1" applyFont="1" applyFill="1" applyBorder="1" applyAlignment="1" applyProtection="1">
      <alignment horizontal="center" vertical="center"/>
    </xf>
    <xf numFmtId="0" fontId="8" fillId="0" borderId="17" xfId="2" applyNumberFormat="1" applyFont="1" applyFill="1" applyBorder="1" applyAlignment="1" applyProtection="1">
      <alignment horizontal="center" vertical="center"/>
    </xf>
    <xf numFmtId="0" fontId="8" fillId="0" borderId="9" xfId="2" applyNumberFormat="1" applyFont="1" applyFill="1" applyBorder="1" applyAlignment="1" applyProtection="1">
      <alignment horizontal="center" vertical="center"/>
    </xf>
    <xf numFmtId="14" fontId="8" fillId="0" borderId="13" xfId="2" applyNumberFormat="1" applyFont="1" applyFill="1" applyBorder="1" applyAlignment="1" applyProtection="1">
      <alignment horizontal="center" vertical="center"/>
    </xf>
    <xf numFmtId="14" fontId="8" fillId="0" borderId="17" xfId="2" applyNumberFormat="1" applyFont="1" applyFill="1" applyBorder="1" applyAlignment="1" applyProtection="1">
      <alignment horizontal="center" vertical="center"/>
    </xf>
    <xf numFmtId="14" fontId="8" fillId="0" borderId="9" xfId="2" applyNumberFormat="1" applyFont="1" applyFill="1" applyBorder="1" applyAlignment="1" applyProtection="1">
      <alignment horizontal="center" vertical="center"/>
    </xf>
    <xf numFmtId="186" fontId="8" fillId="0" borderId="13" xfId="2" applyNumberFormat="1" applyFont="1" applyFill="1" applyBorder="1" applyAlignment="1" applyProtection="1">
      <alignment horizontal="center" vertical="center"/>
    </xf>
    <xf numFmtId="186" fontId="8" fillId="0" borderId="17" xfId="2" applyNumberFormat="1" applyFont="1" applyFill="1" applyBorder="1" applyAlignment="1" applyProtection="1">
      <alignment horizontal="center" vertical="center"/>
    </xf>
    <xf numFmtId="186" fontId="8" fillId="0" borderId="9" xfId="2" applyNumberFormat="1" applyFont="1" applyFill="1" applyBorder="1" applyAlignment="1" applyProtection="1">
      <alignment horizontal="center" vertical="center"/>
    </xf>
    <xf numFmtId="0" fontId="8" fillId="0" borderId="9" xfId="2" applyFont="1" applyFill="1" applyBorder="1" applyAlignment="1" applyProtection="1">
      <alignment horizontal="center" vertical="center"/>
    </xf>
    <xf numFmtId="0" fontId="8" fillId="0" borderId="10" xfId="2" applyFont="1" applyFill="1" applyBorder="1" applyAlignment="1" applyProtection="1">
      <alignment vertical="top" wrapText="1"/>
    </xf>
    <xf numFmtId="0" fontId="19" fillId="0" borderId="18" xfId="0" applyFont="1" applyFill="1" applyBorder="1" applyAlignment="1">
      <alignment vertical="top" wrapText="1"/>
    </xf>
    <xf numFmtId="0" fontId="19" fillId="0" borderId="11" xfId="0" applyFont="1" applyFill="1" applyBorder="1" applyAlignment="1">
      <alignment vertical="top" wrapText="1"/>
    </xf>
    <xf numFmtId="1" fontId="8" fillId="0" borderId="13" xfId="2" applyNumberFormat="1" applyFont="1" applyFill="1" applyBorder="1" applyAlignment="1" applyProtection="1">
      <alignment horizontal="center" vertical="center"/>
    </xf>
    <xf numFmtId="1" fontId="8" fillId="0" borderId="17" xfId="2" applyNumberFormat="1" applyFont="1" applyFill="1" applyBorder="1" applyAlignment="1" applyProtection="1">
      <alignment horizontal="center" vertical="center"/>
    </xf>
    <xf numFmtId="1" fontId="8" fillId="0" borderId="9" xfId="2" applyNumberFormat="1" applyFont="1" applyFill="1" applyBorder="1" applyAlignment="1" applyProtection="1">
      <alignment horizontal="center" vertical="center"/>
    </xf>
    <xf numFmtId="0" fontId="8" fillId="0" borderId="10" xfId="2" applyFont="1" applyFill="1" applyBorder="1" applyAlignment="1" applyProtection="1">
      <alignment horizontal="center" vertical="top" wrapText="1"/>
      <protection locked="0"/>
    </xf>
    <xf numFmtId="0" fontId="8" fillId="0" borderId="18" xfId="0" applyFont="1" applyFill="1" applyBorder="1" applyAlignment="1">
      <alignment horizontal="center" vertical="top"/>
    </xf>
    <xf numFmtId="0" fontId="8" fillId="0" borderId="11" xfId="0" applyFont="1" applyFill="1" applyBorder="1" applyAlignment="1">
      <alignment horizontal="center" vertical="top"/>
    </xf>
    <xf numFmtId="176" fontId="10" fillId="0" borderId="10" xfId="2" applyNumberFormat="1" applyFont="1" applyFill="1" applyBorder="1" applyAlignment="1" applyProtection="1">
      <alignment vertical="top" wrapText="1"/>
      <protection locked="0"/>
    </xf>
    <xf numFmtId="176" fontId="10" fillId="0" borderId="18" xfId="2" applyNumberFormat="1" applyFont="1" applyFill="1" applyBorder="1" applyAlignment="1" applyProtection="1">
      <alignment vertical="top" wrapText="1"/>
      <protection locked="0"/>
    </xf>
    <xf numFmtId="176" fontId="10" fillId="0" borderId="11" xfId="2" applyNumberFormat="1" applyFont="1" applyFill="1" applyBorder="1" applyAlignment="1" applyProtection="1">
      <alignment vertical="top" wrapText="1"/>
      <protection locked="0"/>
    </xf>
    <xf numFmtId="0" fontId="9" fillId="0" borderId="5" xfId="2" applyFont="1" applyFill="1" applyBorder="1" applyAlignment="1" applyProtection="1">
      <alignment vertical="center"/>
    </xf>
    <xf numFmtId="0" fontId="9" fillId="0" borderId="6" xfId="2" applyFont="1" applyFill="1" applyBorder="1" applyAlignment="1" applyProtection="1">
      <alignment vertical="center"/>
    </xf>
    <xf numFmtId="1" fontId="9" fillId="0" borderId="0" xfId="2" applyNumberFormat="1" applyFont="1" applyFill="1" applyBorder="1" applyAlignment="1" applyProtection="1">
      <alignment vertical="center"/>
    </xf>
    <xf numFmtId="1" fontId="9" fillId="0" borderId="14" xfId="2" applyNumberFormat="1" applyFont="1" applyFill="1" applyBorder="1" applyAlignment="1" applyProtection="1">
      <alignment vertical="center"/>
    </xf>
    <xf numFmtId="0" fontId="9" fillId="0" borderId="16" xfId="2" applyFont="1" applyFill="1" applyBorder="1" applyAlignment="1" applyProtection="1">
      <alignment horizontal="right" vertical="center"/>
    </xf>
    <xf numFmtId="0" fontId="9" fillId="0" borderId="15" xfId="2" applyFont="1" applyFill="1" applyBorder="1" applyAlignment="1" applyProtection="1">
      <alignment horizontal="right" vertical="center"/>
    </xf>
    <xf numFmtId="0" fontId="19" fillId="0" borderId="18" xfId="0" applyFont="1" applyFill="1" applyBorder="1" applyAlignment="1">
      <alignment horizontal="center" vertical="top"/>
    </xf>
    <xf numFmtId="0" fontId="19" fillId="0" borderId="11" xfId="0" applyFont="1" applyFill="1" applyBorder="1" applyAlignment="1">
      <alignment horizontal="center" vertical="top"/>
    </xf>
    <xf numFmtId="0" fontId="18" fillId="0" borderId="1" xfId="2" applyFont="1" applyFill="1" applyBorder="1" applyAlignment="1" applyProtection="1">
      <alignment horizontal="left" vertical="top" wrapText="1"/>
    </xf>
    <xf numFmtId="0" fontId="18" fillId="0" borderId="1" xfId="0" applyFont="1" applyFill="1" applyBorder="1" applyAlignment="1">
      <alignment horizontal="left" vertical="top" wrapText="1"/>
    </xf>
    <xf numFmtId="0" fontId="8" fillId="0" borderId="10" xfId="4" applyFont="1" applyFill="1" applyBorder="1" applyAlignment="1">
      <alignment vertical="top" wrapText="1"/>
    </xf>
    <xf numFmtId="0" fontId="8" fillId="0" borderId="18" xfId="4" applyFont="1" applyFill="1" applyBorder="1" applyAlignment="1">
      <alignment vertical="top" wrapText="1"/>
    </xf>
    <xf numFmtId="0" fontId="8" fillId="0" borderId="11" xfId="4" applyFont="1" applyFill="1" applyBorder="1" applyAlignment="1">
      <alignment vertical="top" wrapText="1"/>
    </xf>
    <xf numFmtId="0" fontId="0" fillId="0" borderId="18" xfId="0" applyBorder="1" applyAlignment="1">
      <alignment vertical="center" wrapText="1"/>
    </xf>
    <xf numFmtId="0" fontId="0" fillId="0" borderId="11" xfId="0" applyBorder="1" applyAlignment="1">
      <alignment vertical="center" wrapText="1"/>
    </xf>
    <xf numFmtId="0" fontId="9" fillId="0" borderId="4" xfId="4" applyFont="1" applyFill="1" applyBorder="1" applyAlignment="1">
      <alignment horizontal="right" vertical="center"/>
    </xf>
    <xf numFmtId="0" fontId="9" fillId="0" borderId="5" xfId="4" applyFont="1" applyFill="1" applyBorder="1" applyAlignment="1">
      <alignment vertical="center"/>
    </xf>
    <xf numFmtId="0" fontId="9" fillId="0" borderId="7" xfId="4" applyFont="1" applyFill="1" applyBorder="1" applyAlignment="1">
      <alignment horizontal="right" vertical="center"/>
    </xf>
    <xf numFmtId="0" fontId="9" fillId="0" borderId="0" xfId="4" applyFont="1" applyFill="1" applyBorder="1" applyAlignment="1">
      <alignment vertical="center"/>
    </xf>
    <xf numFmtId="0" fontId="9" fillId="0" borderId="8" xfId="4" applyFont="1" applyFill="1" applyBorder="1" applyAlignment="1">
      <alignment horizontal="right" vertical="center"/>
    </xf>
    <xf numFmtId="0" fontId="9" fillId="0" borderId="16" xfId="4" applyFont="1" applyFill="1" applyBorder="1" applyAlignment="1">
      <alignment vertical="center"/>
    </xf>
    <xf numFmtId="0" fontId="9" fillId="0" borderId="38" xfId="4" applyFont="1" applyFill="1" applyBorder="1" applyAlignment="1">
      <alignment horizontal="center" vertical="center" wrapText="1"/>
    </xf>
    <xf numFmtId="0" fontId="9" fillId="0" borderId="19" xfId="4" applyFont="1" applyFill="1" applyBorder="1" applyAlignment="1">
      <alignment horizontal="center" vertical="center" wrapText="1"/>
    </xf>
    <xf numFmtId="0" fontId="9" fillId="0" borderId="42" xfId="4" applyFont="1" applyFill="1" applyBorder="1" applyAlignment="1">
      <alignment horizontal="center" vertical="center" wrapText="1"/>
    </xf>
    <xf numFmtId="0" fontId="9" fillId="0" borderId="36" xfId="4" applyFont="1" applyFill="1" applyBorder="1" applyAlignment="1">
      <alignment horizontal="center" vertical="center" wrapText="1"/>
    </xf>
    <xf numFmtId="0" fontId="9" fillId="0" borderId="0" xfId="4" applyFont="1" applyFill="1" applyBorder="1" applyAlignment="1">
      <alignment horizontal="center" vertical="center" wrapText="1"/>
    </xf>
    <xf numFmtId="0" fontId="9" fillId="0" borderId="43" xfId="4" applyFont="1" applyFill="1" applyBorder="1" applyAlignment="1">
      <alignment horizontal="center" vertical="center" wrapText="1"/>
    </xf>
    <xf numFmtId="0" fontId="9" fillId="0" borderId="12" xfId="4" applyFont="1" applyFill="1" applyBorder="1" applyAlignment="1">
      <alignment horizontal="center" vertical="center" wrapText="1"/>
    </xf>
    <xf numFmtId="0" fontId="9" fillId="0" borderId="31" xfId="4" applyFont="1" applyFill="1" applyBorder="1" applyAlignment="1">
      <alignment horizontal="center" vertical="center" wrapText="1"/>
    </xf>
    <xf numFmtId="0" fontId="9" fillId="0" borderId="44" xfId="4" applyFont="1" applyFill="1" applyBorder="1" applyAlignment="1">
      <alignment horizontal="center" vertical="center" wrapText="1"/>
    </xf>
    <xf numFmtId="0" fontId="9" fillId="3" borderId="5" xfId="2" applyFont="1" applyFill="1" applyBorder="1" applyAlignment="1" applyProtection="1">
      <alignment vertical="center"/>
    </xf>
    <xf numFmtId="0" fontId="9" fillId="3" borderId="6" xfId="2" applyFont="1" applyFill="1" applyBorder="1" applyAlignment="1" applyProtection="1">
      <alignment vertical="center"/>
    </xf>
    <xf numFmtId="1" fontId="9" fillId="3" borderId="0" xfId="2" applyNumberFormat="1" applyFont="1" applyFill="1" applyBorder="1" applyAlignment="1" applyProtection="1">
      <alignment vertical="center"/>
    </xf>
    <xf numFmtId="1" fontId="9" fillId="3" borderId="14" xfId="2" applyNumberFormat="1" applyFont="1" applyFill="1" applyBorder="1" applyAlignment="1" applyProtection="1">
      <alignment vertical="center"/>
    </xf>
    <xf numFmtId="0" fontId="9" fillId="3" borderId="16" xfId="2" applyFont="1" applyFill="1" applyBorder="1" applyAlignment="1" applyProtection="1">
      <alignment horizontal="right" vertical="center"/>
    </xf>
    <xf numFmtId="0" fontId="9" fillId="3" borderId="15" xfId="2" applyFont="1" applyFill="1" applyBorder="1" applyAlignment="1" applyProtection="1">
      <alignment horizontal="right" vertical="center"/>
    </xf>
    <xf numFmtId="0" fontId="19" fillId="0" borderId="18" xfId="0" applyFont="1" applyBorder="1" applyAlignment="1">
      <alignment horizontal="center" vertical="top"/>
    </xf>
    <xf numFmtId="0" fontId="19" fillId="0" borderId="11" xfId="0" applyFont="1" applyBorder="1" applyAlignment="1">
      <alignment horizontal="center" vertical="top"/>
    </xf>
    <xf numFmtId="176" fontId="13" fillId="0" borderId="10" xfId="2" applyNumberFormat="1" applyFont="1" applyFill="1" applyBorder="1" applyAlignment="1" applyProtection="1">
      <alignment vertical="top" wrapText="1"/>
      <protection locked="0"/>
    </xf>
    <xf numFmtId="176" fontId="13" fillId="0" borderId="18" xfId="2" applyNumberFormat="1" applyFont="1" applyFill="1" applyBorder="1" applyAlignment="1" applyProtection="1">
      <alignment vertical="top" wrapText="1"/>
      <protection locked="0"/>
    </xf>
    <xf numFmtId="176" fontId="13" fillId="0" borderId="11" xfId="2" applyNumberFormat="1" applyFont="1" applyFill="1" applyBorder="1" applyAlignment="1" applyProtection="1">
      <alignment vertical="top" wrapText="1"/>
      <protection locked="0"/>
    </xf>
  </cellXfs>
  <cellStyles count="8">
    <cellStyle name="ハイパーリンク" xfId="3" builtinId="8"/>
    <cellStyle name="標準" xfId="0" builtinId="0"/>
    <cellStyle name="標準 2" xfId="4"/>
    <cellStyle name="標準 2 2" xfId="5"/>
    <cellStyle name="標準 3" xfId="6"/>
    <cellStyle name="標準 4" xfId="7"/>
    <cellStyle name="標準_植物ﾌﾟﾗﾝｸﾄﾝﾏｽﾀｰ_E" xfId="1"/>
    <cellStyle name="標準_新規水質生物調査結果収集書式(org)" xfId="2"/>
  </cellStyles>
  <dxfs count="0"/>
  <tableStyles count="0" defaultTableStyle="TableStyleMedium2" defaultPivotStyle="PivotStyleLight16"/>
  <colors>
    <mruColors>
      <color rgb="FFCCFFFF"/>
      <color rgb="FFCCFFCC"/>
      <color rgb="FFFFFF99"/>
      <color rgb="FFCC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zukoku.nilim.go.jp/ksnkankyo/mizukokudam/system/download.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Q28"/>
  <sheetViews>
    <sheetView showGridLines="0" view="pageBreakPreview" zoomScaleNormal="90" zoomScaleSheetLayoutView="100" workbookViewId="0">
      <selection activeCell="D7" sqref="D7:I7"/>
    </sheetView>
  </sheetViews>
  <sheetFormatPr defaultRowHeight="11.25"/>
  <cols>
    <col min="1" max="1" width="1.625" style="110" customWidth="1"/>
    <col min="2" max="2" width="13.625" style="110" customWidth="1"/>
    <col min="3" max="3" width="30.625" style="110" customWidth="1"/>
    <col min="4" max="4" width="17.625" style="110" customWidth="1"/>
    <col min="5" max="5" width="17.625" style="6" customWidth="1"/>
    <col min="6" max="6" width="17.625" style="173" customWidth="1"/>
    <col min="7" max="9" width="17.625" style="110" customWidth="1"/>
    <col min="10" max="17" width="13.125" style="110" customWidth="1"/>
    <col min="18" max="16384" width="9" style="110"/>
  </cols>
  <sheetData>
    <row r="1" spans="2:17">
      <c r="B1" s="109"/>
      <c r="C1" s="109"/>
      <c r="D1" s="109"/>
      <c r="E1" s="61"/>
      <c r="F1" s="160"/>
      <c r="L1" s="109"/>
      <c r="M1" s="109"/>
      <c r="N1" s="109"/>
      <c r="O1" s="109"/>
      <c r="P1" s="109"/>
      <c r="Q1" s="109"/>
    </row>
    <row r="2" spans="2:17" ht="17.25">
      <c r="B2" s="161" t="s">
        <v>237</v>
      </c>
      <c r="C2" s="161"/>
      <c r="D2" s="252"/>
      <c r="E2" s="252"/>
      <c r="F2" s="252"/>
      <c r="G2" s="252"/>
      <c r="H2" s="252"/>
      <c r="I2" s="252"/>
      <c r="J2" s="252"/>
      <c r="K2" s="252"/>
      <c r="L2" s="252"/>
    </row>
    <row r="3" spans="2:17" ht="14.25" thickBot="1">
      <c r="B3" s="162"/>
      <c r="C3" s="162"/>
      <c r="D3" s="162"/>
      <c r="E3" s="252"/>
      <c r="F3" s="252"/>
      <c r="G3" s="252"/>
      <c r="H3" s="252"/>
      <c r="I3" s="252"/>
      <c r="J3" s="252"/>
      <c r="K3" s="252"/>
      <c r="L3" s="252"/>
    </row>
    <row r="4" spans="2:17" ht="20.100000000000001" customHeight="1" thickBot="1">
      <c r="B4" s="163" t="s">
        <v>145</v>
      </c>
      <c r="C4" s="253" t="s">
        <v>236</v>
      </c>
      <c r="D4" s="276" t="s">
        <v>147</v>
      </c>
      <c r="E4" s="277"/>
      <c r="F4" s="277"/>
      <c r="G4" s="277"/>
      <c r="H4" s="277"/>
      <c r="I4" s="278"/>
      <c r="J4" s="49"/>
      <c r="K4" s="252"/>
      <c r="L4" s="252"/>
    </row>
    <row r="5" spans="2:17" ht="45" customHeight="1" thickTop="1">
      <c r="B5" s="164" t="s">
        <v>265</v>
      </c>
      <c r="C5" s="165" t="s">
        <v>238</v>
      </c>
      <c r="D5" s="279" t="s">
        <v>304</v>
      </c>
      <c r="E5" s="280"/>
      <c r="F5" s="280"/>
      <c r="G5" s="280"/>
      <c r="H5" s="280"/>
      <c r="I5" s="281"/>
      <c r="J5" s="50"/>
      <c r="K5" s="252"/>
      <c r="L5" s="252"/>
    </row>
    <row r="6" spans="2:17" ht="45" customHeight="1">
      <c r="B6" s="164" t="s">
        <v>251</v>
      </c>
      <c r="C6" s="165" t="s">
        <v>478</v>
      </c>
      <c r="D6" s="270" t="s">
        <v>758</v>
      </c>
      <c r="E6" s="271"/>
      <c r="F6" s="271"/>
      <c r="G6" s="271"/>
      <c r="H6" s="271"/>
      <c r="I6" s="272"/>
      <c r="J6" s="50"/>
      <c r="K6" s="252"/>
      <c r="L6" s="252"/>
    </row>
    <row r="7" spans="2:17" ht="45" customHeight="1">
      <c r="B7" s="166" t="s">
        <v>252</v>
      </c>
      <c r="C7" s="165" t="s">
        <v>481</v>
      </c>
      <c r="D7" s="270" t="s">
        <v>759</v>
      </c>
      <c r="E7" s="271"/>
      <c r="F7" s="271"/>
      <c r="G7" s="271"/>
      <c r="H7" s="271"/>
      <c r="I7" s="272"/>
      <c r="J7" s="50"/>
      <c r="K7" s="252"/>
      <c r="L7" s="252"/>
    </row>
    <row r="8" spans="2:17" ht="45" customHeight="1">
      <c r="B8" s="166" t="s">
        <v>253</v>
      </c>
      <c r="C8" s="167" t="s">
        <v>480</v>
      </c>
      <c r="D8" s="270" t="s">
        <v>483</v>
      </c>
      <c r="E8" s="271"/>
      <c r="F8" s="271"/>
      <c r="G8" s="271"/>
      <c r="H8" s="271"/>
      <c r="I8" s="272"/>
      <c r="J8" s="50"/>
      <c r="K8" s="252"/>
      <c r="L8" s="252"/>
    </row>
    <row r="9" spans="2:17" ht="45" customHeight="1">
      <c r="B9" s="166" t="s">
        <v>254</v>
      </c>
      <c r="C9" s="167" t="s">
        <v>482</v>
      </c>
      <c r="D9" s="270" t="s">
        <v>484</v>
      </c>
      <c r="E9" s="271"/>
      <c r="F9" s="271"/>
      <c r="G9" s="271"/>
      <c r="H9" s="271"/>
      <c r="I9" s="272"/>
      <c r="J9" s="50"/>
      <c r="K9" s="252"/>
      <c r="L9" s="252"/>
    </row>
    <row r="10" spans="2:17" ht="45" customHeight="1">
      <c r="B10" s="166" t="s">
        <v>255</v>
      </c>
      <c r="C10" s="167" t="s">
        <v>485</v>
      </c>
      <c r="D10" s="270" t="s">
        <v>489</v>
      </c>
      <c r="E10" s="271"/>
      <c r="F10" s="271"/>
      <c r="G10" s="271"/>
      <c r="H10" s="271"/>
      <c r="I10" s="272"/>
      <c r="J10" s="50"/>
      <c r="K10" s="252"/>
      <c r="L10" s="252"/>
    </row>
    <row r="11" spans="2:17" ht="45" customHeight="1">
      <c r="B11" s="166" t="s">
        <v>256</v>
      </c>
      <c r="C11" s="167" t="s">
        <v>486</v>
      </c>
      <c r="D11" s="270" t="s">
        <v>490</v>
      </c>
      <c r="E11" s="271"/>
      <c r="F11" s="271"/>
      <c r="G11" s="271"/>
      <c r="H11" s="271"/>
      <c r="I11" s="272"/>
      <c r="J11" s="50"/>
      <c r="K11" s="252"/>
      <c r="L11" s="252"/>
    </row>
    <row r="12" spans="2:17" ht="45" customHeight="1">
      <c r="B12" s="166" t="s">
        <v>257</v>
      </c>
      <c r="C12" s="167" t="s">
        <v>487</v>
      </c>
      <c r="D12" s="270" t="s">
        <v>491</v>
      </c>
      <c r="E12" s="271"/>
      <c r="F12" s="271"/>
      <c r="G12" s="271"/>
      <c r="H12" s="271"/>
      <c r="I12" s="272"/>
      <c r="J12" s="50"/>
      <c r="K12" s="252"/>
      <c r="L12" s="252"/>
    </row>
    <row r="13" spans="2:17" ht="45" customHeight="1">
      <c r="B13" s="166" t="s">
        <v>258</v>
      </c>
      <c r="C13" s="167" t="s">
        <v>266</v>
      </c>
      <c r="D13" s="270" t="s">
        <v>239</v>
      </c>
      <c r="E13" s="271"/>
      <c r="F13" s="271"/>
      <c r="G13" s="271"/>
      <c r="H13" s="271"/>
      <c r="I13" s="272"/>
      <c r="J13" s="50"/>
      <c r="K13" s="252"/>
      <c r="L13" s="252"/>
    </row>
    <row r="14" spans="2:17" ht="45" customHeight="1">
      <c r="B14" s="166" t="s">
        <v>259</v>
      </c>
      <c r="C14" s="168" t="s">
        <v>240</v>
      </c>
      <c r="D14" s="270" t="s">
        <v>246</v>
      </c>
      <c r="E14" s="271"/>
      <c r="F14" s="271"/>
      <c r="G14" s="271"/>
      <c r="H14" s="271"/>
      <c r="I14" s="272"/>
      <c r="J14" s="50"/>
      <c r="K14" s="252"/>
      <c r="L14" s="252"/>
    </row>
    <row r="15" spans="2:17" ht="45" customHeight="1">
      <c r="B15" s="166" t="s">
        <v>260</v>
      </c>
      <c r="C15" s="168" t="s">
        <v>245</v>
      </c>
      <c r="D15" s="270" t="s">
        <v>303</v>
      </c>
      <c r="E15" s="271"/>
      <c r="F15" s="271"/>
      <c r="G15" s="271"/>
      <c r="H15" s="271"/>
      <c r="I15" s="272"/>
      <c r="J15" s="50"/>
      <c r="K15" s="252"/>
      <c r="L15" s="252"/>
    </row>
    <row r="16" spans="2:17" ht="45" customHeight="1">
      <c r="B16" s="166" t="s">
        <v>261</v>
      </c>
      <c r="C16" s="168" t="s">
        <v>244</v>
      </c>
      <c r="D16" s="270" t="s">
        <v>268</v>
      </c>
      <c r="E16" s="271"/>
      <c r="F16" s="271"/>
      <c r="G16" s="271"/>
      <c r="H16" s="271"/>
      <c r="I16" s="272"/>
      <c r="J16" s="50"/>
      <c r="K16" s="252"/>
      <c r="L16" s="252"/>
    </row>
    <row r="17" spans="2:12" ht="45" customHeight="1">
      <c r="B17" s="166" t="s">
        <v>262</v>
      </c>
      <c r="C17" s="168" t="s">
        <v>741</v>
      </c>
      <c r="D17" s="270" t="s">
        <v>742</v>
      </c>
      <c r="E17" s="271"/>
      <c r="F17" s="271"/>
      <c r="G17" s="271"/>
      <c r="H17" s="271"/>
      <c r="I17" s="272"/>
      <c r="J17" s="50"/>
      <c r="K17" s="252"/>
      <c r="L17" s="252"/>
    </row>
    <row r="18" spans="2:12" ht="45" customHeight="1">
      <c r="B18" s="166" t="s">
        <v>263</v>
      </c>
      <c r="C18" s="168" t="s">
        <v>243</v>
      </c>
      <c r="D18" s="270" t="s">
        <v>247</v>
      </c>
      <c r="E18" s="271"/>
      <c r="F18" s="271"/>
      <c r="G18" s="271"/>
      <c r="H18" s="271"/>
      <c r="I18" s="272"/>
      <c r="J18" s="50"/>
      <c r="K18" s="252"/>
      <c r="L18" s="252"/>
    </row>
    <row r="19" spans="2:12" ht="45" customHeight="1">
      <c r="B19" s="166" t="s">
        <v>264</v>
      </c>
      <c r="C19" s="168" t="s">
        <v>242</v>
      </c>
      <c r="D19" s="270" t="s">
        <v>248</v>
      </c>
      <c r="E19" s="271"/>
      <c r="F19" s="271"/>
      <c r="G19" s="271"/>
      <c r="H19" s="271"/>
      <c r="I19" s="272"/>
      <c r="J19" s="50"/>
      <c r="K19" s="252"/>
      <c r="L19" s="252"/>
    </row>
    <row r="20" spans="2:12" ht="45" customHeight="1" thickBot="1">
      <c r="B20" s="169" t="s">
        <v>740</v>
      </c>
      <c r="C20" s="170" t="s">
        <v>241</v>
      </c>
      <c r="D20" s="273" t="s">
        <v>249</v>
      </c>
      <c r="E20" s="274"/>
      <c r="F20" s="274"/>
      <c r="G20" s="274"/>
      <c r="H20" s="274"/>
      <c r="I20" s="275"/>
      <c r="J20" s="50"/>
      <c r="K20" s="252"/>
      <c r="L20" s="252"/>
    </row>
    <row r="21" spans="2:12" ht="13.5">
      <c r="B21" s="162"/>
      <c r="C21" s="162"/>
      <c r="D21" s="252"/>
      <c r="E21" s="252"/>
      <c r="F21" s="252"/>
      <c r="G21" s="252"/>
      <c r="H21" s="252"/>
      <c r="I21" s="252"/>
      <c r="J21" s="252"/>
      <c r="K21" s="252"/>
      <c r="L21" s="252"/>
    </row>
    <row r="22" spans="2:12" ht="15.95" customHeight="1">
      <c r="B22" s="171" t="s">
        <v>250</v>
      </c>
      <c r="C22" s="171"/>
      <c r="D22" s="252"/>
      <c r="E22" s="252"/>
      <c r="F22" s="252"/>
      <c r="G22" s="252"/>
      <c r="H22" s="252"/>
      <c r="I22" s="252"/>
      <c r="J22" s="252"/>
      <c r="K22" s="252"/>
    </row>
    <row r="23" spans="2:12" ht="15.95" customHeight="1">
      <c r="B23" s="172" t="s">
        <v>186</v>
      </c>
      <c r="C23" s="172"/>
      <c r="D23" s="252"/>
      <c r="E23" s="252"/>
      <c r="F23" s="252"/>
      <c r="G23" s="252"/>
      <c r="H23" s="252"/>
      <c r="I23" s="252"/>
      <c r="J23" s="252"/>
      <c r="K23" s="252"/>
      <c r="L23" s="252"/>
    </row>
    <row r="24" spans="2:12" s="109" customFormat="1" ht="15.95" customHeight="1">
      <c r="B24" s="263" t="s">
        <v>756</v>
      </c>
      <c r="C24" s="263"/>
      <c r="D24" s="251"/>
      <c r="E24" s="251"/>
      <c r="F24" s="251"/>
      <c r="G24" s="251"/>
      <c r="H24" s="251"/>
      <c r="I24" s="251"/>
      <c r="J24" s="251"/>
      <c r="K24" s="251"/>
      <c r="L24" s="251"/>
    </row>
    <row r="25" spans="2:12" ht="15.95" customHeight="1">
      <c r="B25" s="172" t="s">
        <v>755</v>
      </c>
      <c r="C25" s="172"/>
      <c r="D25" s="252"/>
      <c r="E25" s="252"/>
      <c r="F25" s="252"/>
      <c r="G25" s="252"/>
      <c r="H25" s="252"/>
      <c r="I25" s="252"/>
      <c r="J25" s="252"/>
      <c r="K25" s="252"/>
      <c r="L25" s="252"/>
    </row>
    <row r="26" spans="2:12" ht="15.95" customHeight="1">
      <c r="B26" s="172"/>
      <c r="C26" s="268" t="s">
        <v>146</v>
      </c>
      <c r="D26" s="269"/>
      <c r="E26" s="269"/>
      <c r="F26" s="269"/>
      <c r="G26" s="269"/>
      <c r="H26" s="269"/>
      <c r="I26" s="252"/>
      <c r="J26" s="252"/>
      <c r="K26" s="252"/>
      <c r="L26" s="252"/>
    </row>
    <row r="27" spans="2:12" ht="15.95" customHeight="1">
      <c r="B27" s="172"/>
      <c r="C27" s="172"/>
      <c r="D27" s="252"/>
      <c r="E27" s="252"/>
      <c r="F27" s="252"/>
      <c r="G27" s="252"/>
      <c r="H27" s="252"/>
      <c r="I27" s="252"/>
      <c r="J27" s="252"/>
      <c r="K27" s="252"/>
      <c r="L27" s="252"/>
    </row>
    <row r="28" spans="2:12" ht="13.5">
      <c r="B28" s="172"/>
    </row>
  </sheetData>
  <mergeCells count="18">
    <mergeCell ref="D4:I4"/>
    <mergeCell ref="D5:I5"/>
    <mergeCell ref="D7:I7"/>
    <mergeCell ref="D8:I8"/>
    <mergeCell ref="D9:I9"/>
    <mergeCell ref="C26:H26"/>
    <mergeCell ref="D6:I6"/>
    <mergeCell ref="D14:I14"/>
    <mergeCell ref="D10:I10"/>
    <mergeCell ref="D11:I11"/>
    <mergeCell ref="D12:I12"/>
    <mergeCell ref="D13:I13"/>
    <mergeCell ref="D20:I20"/>
    <mergeCell ref="D15:I15"/>
    <mergeCell ref="D16:I16"/>
    <mergeCell ref="D18:I18"/>
    <mergeCell ref="D19:I19"/>
    <mergeCell ref="D17:I17"/>
  </mergeCells>
  <phoneticPr fontId="2"/>
  <hyperlinks>
    <hyperlink ref="C26" r:id="rId1"/>
  </hyperlinks>
  <pageMargins left="0.78740157480314965" right="0.78740157480314965" top="1.1811023622047245" bottom="0.70866141732283472" header="0.98425196850393704" footer="0.51181102362204722"/>
  <pageSetup paperSize="8" scale="88" orientation="portrait" horizontalDpi="300" verticalDpi="300" r:id="rId2"/>
  <headerFooter alignWithMargins="0">
    <oddHeade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77"/>
  <sheetViews>
    <sheetView showGridLines="0" view="pageBreakPreview" zoomScaleNormal="100" zoomScaleSheetLayoutView="100" workbookViewId="0">
      <pane xSplit="4" ySplit="8" topLeftCell="E9" activePane="bottomRight" state="frozen"/>
      <selection activeCell="D7" sqref="D7:I7"/>
      <selection pane="topRight" activeCell="D7" sqref="D7:I7"/>
      <selection pane="bottomLeft" activeCell="D7" sqref="D7:I7"/>
      <selection pane="bottomRight" activeCell="D7" sqref="D7:I7"/>
    </sheetView>
  </sheetViews>
  <sheetFormatPr defaultRowHeight="12" customHeight="1" outlineLevelRow="1"/>
  <cols>
    <col min="1" max="1" width="10.25" style="1" bestFit="1" customWidth="1"/>
    <col min="2" max="2" width="30.625" style="1" customWidth="1"/>
    <col min="3" max="3" width="8.625" style="2" customWidth="1"/>
    <col min="4" max="4" width="15.625" style="1" customWidth="1"/>
    <col min="5" max="5" width="14.25" style="1" customWidth="1"/>
    <col min="6" max="6" width="13" style="1" customWidth="1"/>
    <col min="7" max="7" width="60.625" style="24" customWidth="1"/>
    <col min="8" max="8" width="1.5" style="1" customWidth="1"/>
    <col min="9" max="16384" width="9" style="1"/>
  </cols>
  <sheetData>
    <row r="1" spans="1:7" s="3" customFormat="1" ht="12" customHeight="1">
      <c r="A1" s="138" t="str">
        <f>'様式1-1-0_基礎情報'!$B$3</f>
        <v>河川コード</v>
      </c>
      <c r="B1" s="122">
        <f>'様式1-1-0_基礎情報'!$C$3</f>
        <v>8888888888</v>
      </c>
      <c r="C1" s="123"/>
      <c r="D1" s="70"/>
      <c r="E1" s="70"/>
      <c r="F1" s="70"/>
      <c r="G1" s="70"/>
    </row>
    <row r="2" spans="1:7" s="3" customFormat="1" ht="12" customHeight="1">
      <c r="A2" s="139" t="str">
        <f>'様式1-1-0_基礎情報'!$B$4</f>
        <v>ダムコード</v>
      </c>
      <c r="B2" s="125">
        <f>'様式1-1-0_基礎情報'!$C$4</f>
        <v>99999999999999</v>
      </c>
      <c r="C2" s="123"/>
      <c r="D2" s="70"/>
      <c r="E2" s="70"/>
      <c r="F2" s="70"/>
      <c r="G2" s="70"/>
    </row>
    <row r="3" spans="1:7" s="3" customFormat="1" ht="12" customHeight="1" thickBot="1">
      <c r="A3" s="140" t="str">
        <f>'様式1-1-0_基礎情報'!$B$5</f>
        <v>ダム名</v>
      </c>
      <c r="B3" s="128" t="str">
        <f>'様式1-1-0_基礎情報'!$C$5</f>
        <v>●●ダム</v>
      </c>
      <c r="C3" s="123"/>
      <c r="D3" s="70"/>
      <c r="E3" s="70"/>
      <c r="F3" s="70"/>
      <c r="G3" s="70"/>
    </row>
    <row r="4" spans="1:7" ht="12" customHeight="1">
      <c r="A4" s="24"/>
      <c r="B4" s="24"/>
      <c r="C4" s="6"/>
      <c r="D4" s="24"/>
      <c r="E4" s="24"/>
      <c r="F4" s="24"/>
    </row>
    <row r="5" spans="1:7" s="6" customFormat="1" ht="12" customHeight="1">
      <c r="A5" s="77" t="s">
        <v>1</v>
      </c>
      <c r="B5" s="8" t="s">
        <v>2</v>
      </c>
      <c r="C5" s="8" t="s">
        <v>75</v>
      </c>
      <c r="D5" s="8" t="s">
        <v>140</v>
      </c>
      <c r="E5" s="8" t="s">
        <v>187</v>
      </c>
      <c r="F5" s="8" t="s">
        <v>188</v>
      </c>
      <c r="G5" s="8" t="s">
        <v>479</v>
      </c>
    </row>
    <row r="6" spans="1:7" s="6" customFormat="1" ht="12" customHeight="1">
      <c r="A6" s="147">
        <f>'様式1-1-1_月別-水質(全地点)'!A6</f>
        <v>1</v>
      </c>
      <c r="B6" s="135" t="str">
        <f>'様式1-1-1_月別-水質(全地点)'!B6</f>
        <v>河川コード</v>
      </c>
      <c r="C6" s="147" t="str">
        <f>'様式1-1-1_月別-水質(全地点)'!C6</f>
        <v>－</v>
      </c>
      <c r="D6" s="133"/>
      <c r="E6" s="133">
        <f>'様式1-1-0_基礎情報'!$C$3</f>
        <v>8888888888</v>
      </c>
      <c r="F6" s="133">
        <f>'様式1-1-0_基礎情報'!$C$3</f>
        <v>8888888888</v>
      </c>
      <c r="G6" s="48" t="str">
        <f>'様式1-1-1_月別-水質(全地点)'!P6</f>
        <v>河川コードを記入する。</v>
      </c>
    </row>
    <row r="7" spans="1:7" s="2" customFormat="1" ht="12" customHeight="1">
      <c r="A7" s="8">
        <f>'様式1-1-1_月別-水質(全地点)'!A7</f>
        <v>2</v>
      </c>
      <c r="B7" s="135" t="str">
        <f>'様式1-1-1_月別-水質(全地点)'!B7</f>
        <v>ダムコード</v>
      </c>
      <c r="C7" s="147" t="str">
        <f>'様式1-1-1_月別-水質(全地点)'!C7</f>
        <v>－</v>
      </c>
      <c r="D7" s="133"/>
      <c r="E7" s="130">
        <f>'様式1-1-0_基礎情報'!$C$4</f>
        <v>99999999999999</v>
      </c>
      <c r="F7" s="130">
        <f>'様式1-1-0_基礎情報'!$C$4</f>
        <v>99999999999999</v>
      </c>
      <c r="G7" s="48" t="str">
        <f>'様式1-1-1_月別-水質(全地点)'!P7</f>
        <v>ダムコードを記入する。</v>
      </c>
    </row>
    <row r="8" spans="1:7" s="2" customFormat="1" ht="12" customHeight="1">
      <c r="A8" s="8">
        <f>'様式1-1-1_月別-水質(全地点)'!A8</f>
        <v>3</v>
      </c>
      <c r="B8" s="135" t="str">
        <f>'様式1-1-1_月別-水質(全地点)'!B8</f>
        <v>ダム名</v>
      </c>
      <c r="C8" s="147" t="str">
        <f>'様式1-1-1_月別-水質(全地点)'!C8</f>
        <v>－</v>
      </c>
      <c r="D8" s="133"/>
      <c r="E8" s="133" t="str">
        <f>'様式1-1-0_基礎情報'!$C$5</f>
        <v>●●ダム</v>
      </c>
      <c r="F8" s="133" t="str">
        <f>'様式1-1-0_基礎情報'!$C$5</f>
        <v>●●ダム</v>
      </c>
      <c r="G8" s="48" t="str">
        <f>'様式1-1-1_月別-水質(全地点)'!P8</f>
        <v>ダム名を記入する。</v>
      </c>
    </row>
    <row r="9" spans="1:7" s="2" customFormat="1" ht="12" customHeight="1">
      <c r="A9" s="8">
        <f>'様式1-1-1_月別-水質(全地点)'!A9</f>
        <v>4</v>
      </c>
      <c r="B9" s="135" t="str">
        <f>'様式1-1-1_月別-水質(全地点)'!B9</f>
        <v>調査年月日</v>
      </c>
      <c r="C9" s="147" t="str">
        <f>'様式1-1-1_月別-水質(全地点)'!C9</f>
        <v>－</v>
      </c>
      <c r="D9" s="69"/>
      <c r="E9" s="69"/>
      <c r="F9" s="69"/>
      <c r="G9" s="48" t="str">
        <f>'様式1-1-1_月別-水質(全地点)'!P9</f>
        <v>調査年月日を記入する</v>
      </c>
    </row>
    <row r="10" spans="1:7" s="6" customFormat="1" ht="12" customHeight="1">
      <c r="A10" s="8">
        <f>'様式1-1-1_月別-水質(全地点)'!A10</f>
        <v>5</v>
      </c>
      <c r="B10" s="135" t="str">
        <f>'様式1-1-1_月別-水質(全地点)'!B10</f>
        <v>調査地点(採水位置)</v>
      </c>
      <c r="C10" s="147" t="str">
        <f>'様式1-1-1_月別-水質(全地点)'!C10</f>
        <v>－</v>
      </c>
      <c r="D10" s="69"/>
      <c r="E10" s="69"/>
      <c r="F10" s="69"/>
      <c r="G10" s="48" t="str">
        <f>'様式1-1-1_月別-水質(全地点)'!P10</f>
        <v>調査地点を具体的に記入する。</v>
      </c>
    </row>
    <row r="11" spans="1:7" ht="12" customHeight="1">
      <c r="A11" s="8">
        <f>'様式1-1-1_月別-水質(全地点)'!A11</f>
        <v>6</v>
      </c>
      <c r="B11" s="135" t="str">
        <f>'様式1-1-1_月別-水質(全地点)'!B11</f>
        <v>調査開始時刻</v>
      </c>
      <c r="C11" s="147" t="str">
        <f>'様式1-1-1_月別-水質(全地点)'!C11</f>
        <v>－</v>
      </c>
      <c r="D11" s="69"/>
      <c r="E11" s="69"/>
      <c r="F11" s="69"/>
      <c r="G11" s="48" t="str">
        <f>'様式1-1-1_月別-水質(全地点)'!P11</f>
        <v>調査の開始時刻を２４時間表示で記入する。</v>
      </c>
    </row>
    <row r="12" spans="1:7" ht="12" customHeight="1">
      <c r="A12" s="8">
        <f>'様式1-1-1_月別-水質(全地点)'!A12</f>
        <v>7</v>
      </c>
      <c r="B12" s="135" t="str">
        <f>'様式1-1-1_月別-水質(全地点)'!B12</f>
        <v>天候</v>
      </c>
      <c r="C12" s="147" t="str">
        <f>'様式1-1-1_月別-水質(全地点)'!C12</f>
        <v>－</v>
      </c>
      <c r="D12" s="69"/>
      <c r="E12" s="69"/>
      <c r="F12" s="69"/>
      <c r="G12" s="48" t="str">
        <f>'様式1-1-1_月別-水質(全地点)'!P12</f>
        <v>晴，曇，小雨等の用語で記入する。</v>
      </c>
    </row>
    <row r="13" spans="1:7" ht="12" customHeight="1">
      <c r="A13" s="8">
        <f>'様式1-1-1_月別-水質(全地点)'!A13</f>
        <v>8</v>
      </c>
      <c r="B13" s="135" t="str">
        <f>'様式1-1-1_月別-水質(全地点)'!B13</f>
        <v>気温</v>
      </c>
      <c r="C13" s="147" t="str">
        <f>'様式1-1-1_月別-水質(全地点)'!C13</f>
        <v>℃</v>
      </c>
      <c r="D13" s="69"/>
      <c r="E13" s="69"/>
      <c r="F13" s="69"/>
      <c r="G13" s="48" t="str">
        <f>'様式1-1-1_月別-水質(全地点)'!P13</f>
        <v>小数点以下第１位まで記入する。</v>
      </c>
    </row>
    <row r="14" spans="1:7" ht="12" customHeight="1">
      <c r="A14" s="8">
        <f>'様式1-1-1_月別-水質(全地点)'!A14</f>
        <v>9</v>
      </c>
      <c r="B14" s="135" t="str">
        <f>'様式1-1-1_月別-水質(全地点)'!B14</f>
        <v>全水深</v>
      </c>
      <c r="C14" s="147" t="str">
        <f>'様式1-1-1_月別-水質(全地点)'!C14</f>
        <v>ｍ</v>
      </c>
      <c r="D14" s="69"/>
      <c r="E14" s="69"/>
      <c r="F14" s="69"/>
      <c r="G14" s="48" t="str">
        <f>'様式1-1-1_月別-水質(全地点)'!P14</f>
        <v>採水位置の水面より底までの深さを１　/１０mまで記入する。</v>
      </c>
    </row>
    <row r="15" spans="1:7" ht="12" customHeight="1">
      <c r="A15" s="8">
        <f>'様式1-1-1_月別-水質(全地点)'!A15</f>
        <v>10</v>
      </c>
      <c r="B15" s="135" t="str">
        <f>'様式1-1-1_月別-水質(全地点)'!B15</f>
        <v>透視度（河川)</v>
      </c>
      <c r="C15" s="147" t="str">
        <f>'様式1-1-1_月別-水質(全地点)'!C15</f>
        <v>cｍ</v>
      </c>
      <c r="D15" s="69"/>
      <c r="E15" s="69"/>
      <c r="F15" s="69"/>
      <c r="G15" s="48" t="str">
        <f>'様式1-1-1_月別-水質(全地点)'!P15</f>
        <v>小数点以下１位まで記入し、透視度計の最大値に従い記入する。</v>
      </c>
    </row>
    <row r="16" spans="1:7" ht="12" customHeight="1">
      <c r="A16" s="8">
        <f>'様式1-1-1_月別-水質(全地点)'!A16</f>
        <v>11</v>
      </c>
      <c r="B16" s="135" t="str">
        <f>'様式1-1-1_月別-水質(全地点)'!B16</f>
        <v>透明度(ダム貯水池)</v>
      </c>
      <c r="C16" s="147" t="str">
        <f>'様式1-1-1_月別-水質(全地点)'!C16</f>
        <v>ｍ</v>
      </c>
      <c r="D16" s="69"/>
      <c r="E16" s="69"/>
      <c r="F16" s="69"/>
      <c r="G16" s="48" t="str">
        <f>'様式1-1-1_月別-水質(全地点)'!P16</f>
        <v>小数点以下１位まで記入する。</v>
      </c>
    </row>
    <row r="17" spans="1:7" ht="12" customHeight="1">
      <c r="A17" s="8">
        <f>'様式1-1-1_月別-水質(全地点)'!A17</f>
        <v>12</v>
      </c>
      <c r="B17" s="135" t="str">
        <f>'様式1-1-1_月別-水質(全地点)'!B17</f>
        <v>水色(ダム貯水池)</v>
      </c>
      <c r="C17" s="147" t="str">
        <f>'様式1-1-1_月別-水質(全地点)'!C17</f>
        <v>－</v>
      </c>
      <c r="D17" s="69"/>
      <c r="E17" s="69"/>
      <c r="F17" s="69"/>
      <c r="G17" s="48" t="str">
        <f>'様式1-1-1_月別-水質(全地点)'!P17</f>
        <v>フォーレル・ウーレの水色階級で記入する。</v>
      </c>
    </row>
    <row r="18" spans="1:7" ht="12" customHeight="1">
      <c r="A18" s="8">
        <f>'様式1-1-1_月別-水質(全地点)'!A18</f>
        <v>13</v>
      </c>
      <c r="B18" s="135" t="str">
        <f>'様式1-1-1_月別-水質(全地点)'!B18</f>
        <v>貯水位</v>
      </c>
      <c r="C18" s="147" t="str">
        <f>'様式1-1-1_月別-水質(全地点)'!C18</f>
        <v>EL.m</v>
      </c>
      <c r="D18" s="69"/>
      <c r="E18" s="69"/>
      <c r="F18" s="69"/>
      <c r="G18" s="48" t="str">
        <f>'様式1-1-1_月別-水質(全地点)'!P18</f>
        <v>ダム管理記録から調査時のものを記録する。</v>
      </c>
    </row>
    <row r="19" spans="1:7" ht="12" customHeight="1">
      <c r="A19" s="8">
        <f>'様式1-1-1_月別-水質(全地点)'!A19</f>
        <v>14</v>
      </c>
      <c r="B19" s="135" t="str">
        <f>'様式1-1-1_月別-水質(全地点)'!B19</f>
        <v>流量(河川)</v>
      </c>
      <c r="C19" s="147" t="str">
        <f>'様式1-1-1_月別-水質(全地点)'!C19</f>
        <v>m3/s</v>
      </c>
      <c r="D19" s="69"/>
      <c r="E19" s="69"/>
      <c r="F19" s="69"/>
      <c r="G19" s="48" t="str">
        <f>'様式1-1-1_月別-水質(全地点)'!P19</f>
        <v>ダム管理記録から調査時のものを記録する。</v>
      </c>
    </row>
    <row r="20" spans="1:7" ht="12" customHeight="1">
      <c r="A20" s="8">
        <f>'様式1-1-1_月別-水質(全地点)'!A20</f>
        <v>15</v>
      </c>
      <c r="B20" s="135" t="str">
        <f>'様式1-1-1_月別-水質(全地点)'!B20</f>
        <v>流入量(ダム貯水池)</v>
      </c>
      <c r="C20" s="147" t="str">
        <f>'様式1-1-1_月別-水質(全地点)'!C20</f>
        <v>m3/s</v>
      </c>
      <c r="D20" s="69"/>
      <c r="E20" s="69"/>
      <c r="F20" s="69"/>
      <c r="G20" s="48" t="str">
        <f>'様式1-1-1_月別-水質(全地点)'!P20</f>
        <v>ダム管理記録から調査時のものを記録する。</v>
      </c>
    </row>
    <row r="21" spans="1:7" ht="12" customHeight="1">
      <c r="A21" s="8">
        <f>'様式1-1-1_月別-水質(全地点)'!A21</f>
        <v>16</v>
      </c>
      <c r="B21" s="135" t="str">
        <f>'様式1-1-1_月別-水質(全地点)'!B21</f>
        <v>放流量(ダム貯水池)</v>
      </c>
      <c r="C21" s="147" t="str">
        <f>'様式1-1-1_月別-水質(全地点)'!C21</f>
        <v>m3/s</v>
      </c>
      <c r="D21" s="69"/>
      <c r="E21" s="69"/>
      <c r="F21" s="69"/>
      <c r="G21" s="48" t="str">
        <f>'様式1-1-1_月別-水質(全地点)'!P21</f>
        <v>ダム管理記録から調査時のものを記録する。</v>
      </c>
    </row>
    <row r="22" spans="1:7" ht="12" hidden="1" customHeight="1" outlineLevel="1">
      <c r="A22" s="8">
        <v>16</v>
      </c>
      <c r="B22" s="21" t="s">
        <v>302</v>
      </c>
      <c r="C22" s="8" t="s">
        <v>85</v>
      </c>
      <c r="D22" s="21"/>
      <c r="E22" s="100"/>
      <c r="F22" s="90"/>
      <c r="G22" s="248" t="s">
        <v>747</v>
      </c>
    </row>
    <row r="23" spans="1:7" ht="12" customHeight="1" collapsed="1">
      <c r="A23" s="8">
        <f t="shared" ref="A23:A48" si="0">A22+1</f>
        <v>17</v>
      </c>
      <c r="B23" s="21" t="s">
        <v>62</v>
      </c>
      <c r="C23" s="8" t="s">
        <v>86</v>
      </c>
      <c r="D23" s="21"/>
      <c r="E23" s="38"/>
      <c r="F23" s="38"/>
      <c r="G23" s="326" t="s">
        <v>747</v>
      </c>
    </row>
    <row r="24" spans="1:7" ht="12" customHeight="1">
      <c r="A24" s="8">
        <f t="shared" si="0"/>
        <v>18</v>
      </c>
      <c r="B24" s="21" t="s">
        <v>63</v>
      </c>
      <c r="C24" s="8" t="s">
        <v>86</v>
      </c>
      <c r="D24" s="21"/>
      <c r="E24" s="38"/>
      <c r="F24" s="38"/>
      <c r="G24" s="327"/>
    </row>
    <row r="25" spans="1:7" ht="12" customHeight="1">
      <c r="A25" s="8">
        <f t="shared" si="0"/>
        <v>19</v>
      </c>
      <c r="B25" s="21" t="s">
        <v>64</v>
      </c>
      <c r="C25" s="8" t="s">
        <v>86</v>
      </c>
      <c r="D25" s="21"/>
      <c r="E25" s="38"/>
      <c r="F25" s="38"/>
      <c r="G25" s="327"/>
    </row>
    <row r="26" spans="1:7" ht="12" customHeight="1">
      <c r="A26" s="8">
        <f t="shared" si="0"/>
        <v>20</v>
      </c>
      <c r="B26" s="21" t="s">
        <v>65</v>
      </c>
      <c r="C26" s="8" t="s">
        <v>86</v>
      </c>
      <c r="D26" s="21"/>
      <c r="E26" s="38"/>
      <c r="F26" s="38"/>
      <c r="G26" s="327"/>
    </row>
    <row r="27" spans="1:7" ht="12" customHeight="1">
      <c r="A27" s="8">
        <f t="shared" si="0"/>
        <v>21</v>
      </c>
      <c r="B27" s="21" t="s">
        <v>66</v>
      </c>
      <c r="C27" s="8" t="s">
        <v>86</v>
      </c>
      <c r="D27" s="21"/>
      <c r="E27" s="38"/>
      <c r="F27" s="38"/>
      <c r="G27" s="327"/>
    </row>
    <row r="28" spans="1:7" ht="12" customHeight="1">
      <c r="A28" s="8">
        <f t="shared" si="0"/>
        <v>22</v>
      </c>
      <c r="B28" s="21" t="s">
        <v>67</v>
      </c>
      <c r="C28" s="8" t="s">
        <v>86</v>
      </c>
      <c r="D28" s="21"/>
      <c r="E28" s="38"/>
      <c r="F28" s="38"/>
      <c r="G28" s="327"/>
    </row>
    <row r="29" spans="1:7" ht="12" customHeight="1">
      <c r="A29" s="8">
        <f t="shared" si="0"/>
        <v>23</v>
      </c>
      <c r="B29" s="21" t="s">
        <v>68</v>
      </c>
      <c r="C29" s="8" t="s">
        <v>86</v>
      </c>
      <c r="D29" s="21"/>
      <c r="E29" s="38"/>
      <c r="F29" s="38"/>
      <c r="G29" s="327"/>
    </row>
    <row r="30" spans="1:7" ht="12" customHeight="1">
      <c r="A30" s="8">
        <f t="shared" si="0"/>
        <v>24</v>
      </c>
      <c r="B30" s="21" t="s">
        <v>45</v>
      </c>
      <c r="C30" s="8" t="s">
        <v>86</v>
      </c>
      <c r="D30" s="21"/>
      <c r="E30" s="101"/>
      <c r="F30" s="38"/>
      <c r="G30" s="248" t="s">
        <v>747</v>
      </c>
    </row>
    <row r="31" spans="1:7" ht="12" customHeight="1">
      <c r="A31" s="8">
        <f t="shared" si="0"/>
        <v>25</v>
      </c>
      <c r="B31" s="21" t="s">
        <v>301</v>
      </c>
      <c r="C31" s="8" t="s">
        <v>87</v>
      </c>
      <c r="D31" s="21"/>
      <c r="E31" s="100"/>
      <c r="F31" s="102"/>
      <c r="G31" s="248" t="s">
        <v>747</v>
      </c>
    </row>
    <row r="32" spans="1:7" ht="12" customHeight="1">
      <c r="A32" s="8">
        <f t="shared" si="0"/>
        <v>26</v>
      </c>
      <c r="B32" s="21" t="s">
        <v>289</v>
      </c>
      <c r="C32" s="8" t="s">
        <v>87</v>
      </c>
      <c r="D32" s="21"/>
      <c r="E32" s="101"/>
      <c r="F32" s="38"/>
      <c r="G32" s="248" t="s">
        <v>747</v>
      </c>
    </row>
    <row r="33" spans="1:7" ht="12" customHeight="1">
      <c r="A33" s="8">
        <f t="shared" si="0"/>
        <v>27</v>
      </c>
      <c r="B33" s="21" t="s">
        <v>290</v>
      </c>
      <c r="C33" s="8" t="s">
        <v>87</v>
      </c>
      <c r="D33" s="21"/>
      <c r="E33" s="90"/>
      <c r="F33" s="103"/>
      <c r="G33" s="248" t="s">
        <v>747</v>
      </c>
    </row>
    <row r="34" spans="1:7" ht="12" customHeight="1">
      <c r="A34" s="8">
        <f t="shared" si="0"/>
        <v>28</v>
      </c>
      <c r="B34" s="21" t="s">
        <v>49</v>
      </c>
      <c r="C34" s="8" t="s">
        <v>87</v>
      </c>
      <c r="D34" s="21"/>
      <c r="E34" s="90"/>
      <c r="F34" s="103"/>
      <c r="G34" s="248" t="s">
        <v>747</v>
      </c>
    </row>
    <row r="35" spans="1:7" ht="12" customHeight="1">
      <c r="A35" s="8">
        <f t="shared" si="0"/>
        <v>29</v>
      </c>
      <c r="B35" s="21" t="s">
        <v>50</v>
      </c>
      <c r="C35" s="8" t="s">
        <v>88</v>
      </c>
      <c r="D35" s="21"/>
      <c r="E35" s="100"/>
      <c r="F35" s="102"/>
      <c r="G35" s="248" t="s">
        <v>747</v>
      </c>
    </row>
    <row r="36" spans="1:7" ht="12" customHeight="1">
      <c r="A36" s="8">
        <f t="shared" si="0"/>
        <v>30</v>
      </c>
      <c r="B36" s="21" t="s">
        <v>51</v>
      </c>
      <c r="C36" s="8" t="s">
        <v>88</v>
      </c>
      <c r="D36" s="21"/>
      <c r="E36" s="90"/>
      <c r="F36" s="103"/>
      <c r="G36" s="248" t="s">
        <v>747</v>
      </c>
    </row>
    <row r="37" spans="1:7" ht="12" customHeight="1">
      <c r="A37" s="8">
        <f t="shared" si="0"/>
        <v>31</v>
      </c>
      <c r="B37" s="21" t="s">
        <v>52</v>
      </c>
      <c r="C37" s="8" t="s">
        <v>88</v>
      </c>
      <c r="D37" s="21"/>
      <c r="E37" s="90"/>
      <c r="F37" s="103"/>
      <c r="G37" s="248" t="s">
        <v>747</v>
      </c>
    </row>
    <row r="38" spans="1:7" ht="12" customHeight="1">
      <c r="A38" s="8">
        <f t="shared" si="0"/>
        <v>32</v>
      </c>
      <c r="B38" s="21" t="s">
        <v>53</v>
      </c>
      <c r="C38" s="8" t="s">
        <v>88</v>
      </c>
      <c r="D38" s="21"/>
      <c r="E38" s="101"/>
      <c r="F38" s="38"/>
      <c r="G38" s="248" t="s">
        <v>747</v>
      </c>
    </row>
    <row r="39" spans="1:7" ht="12" customHeight="1">
      <c r="A39" s="8">
        <f t="shared" si="0"/>
        <v>33</v>
      </c>
      <c r="B39" s="21" t="s">
        <v>218</v>
      </c>
      <c r="C39" s="8" t="s">
        <v>88</v>
      </c>
      <c r="D39" s="21"/>
      <c r="E39" s="90"/>
      <c r="F39" s="104"/>
      <c r="G39" s="248" t="s">
        <v>747</v>
      </c>
    </row>
    <row r="40" spans="1:7" ht="12" customHeight="1">
      <c r="A40" s="8">
        <f t="shared" si="0"/>
        <v>34</v>
      </c>
      <c r="B40" s="21" t="s">
        <v>54</v>
      </c>
      <c r="C40" s="8" t="s">
        <v>88</v>
      </c>
      <c r="D40" s="21"/>
      <c r="E40" s="90"/>
      <c r="F40" s="103"/>
      <c r="G40" s="248" t="s">
        <v>747</v>
      </c>
    </row>
    <row r="41" spans="1:7" ht="12" customHeight="1">
      <c r="A41" s="8">
        <f t="shared" si="0"/>
        <v>35</v>
      </c>
      <c r="B41" s="21" t="s">
        <v>55</v>
      </c>
      <c r="C41" s="8" t="s">
        <v>88</v>
      </c>
      <c r="D41" s="21"/>
      <c r="E41" s="105"/>
      <c r="F41" s="106"/>
      <c r="G41" s="248" t="s">
        <v>747</v>
      </c>
    </row>
    <row r="42" spans="1:7" ht="12" customHeight="1">
      <c r="A42" s="8">
        <f t="shared" si="0"/>
        <v>36</v>
      </c>
      <c r="B42" s="21" t="s">
        <v>56</v>
      </c>
      <c r="C42" s="8" t="s">
        <v>88</v>
      </c>
      <c r="D42" s="21"/>
      <c r="E42" s="105"/>
      <c r="F42" s="104"/>
      <c r="G42" s="248" t="s">
        <v>747</v>
      </c>
    </row>
    <row r="43" spans="1:7" ht="12" customHeight="1">
      <c r="A43" s="8">
        <f t="shared" si="0"/>
        <v>37</v>
      </c>
      <c r="B43" s="21" t="s">
        <v>57</v>
      </c>
      <c r="C43" s="8" t="s">
        <v>88</v>
      </c>
      <c r="D43" s="21"/>
      <c r="E43" s="101"/>
      <c r="F43" s="107"/>
      <c r="G43" s="248" t="s">
        <v>747</v>
      </c>
    </row>
    <row r="44" spans="1:7" ht="12" customHeight="1">
      <c r="A44" s="8">
        <f t="shared" si="0"/>
        <v>38</v>
      </c>
      <c r="B44" s="21" t="s">
        <v>58</v>
      </c>
      <c r="C44" s="8" t="s">
        <v>88</v>
      </c>
      <c r="D44" s="21"/>
      <c r="E44" s="105"/>
      <c r="F44" s="108"/>
      <c r="G44" s="248" t="s">
        <v>747</v>
      </c>
    </row>
    <row r="45" spans="1:7" ht="12" customHeight="1">
      <c r="A45" s="8">
        <f t="shared" si="0"/>
        <v>39</v>
      </c>
      <c r="B45" s="21" t="s">
        <v>59</v>
      </c>
      <c r="C45" s="8" t="s">
        <v>88</v>
      </c>
      <c r="D45" s="21"/>
      <c r="E45" s="105"/>
      <c r="F45" s="108"/>
      <c r="G45" s="248" t="s">
        <v>747</v>
      </c>
    </row>
    <row r="46" spans="1:7" ht="12" customHeight="1">
      <c r="A46" s="8">
        <f t="shared" si="0"/>
        <v>40</v>
      </c>
      <c r="B46" s="21" t="s">
        <v>60</v>
      </c>
      <c r="C46" s="8" t="s">
        <v>88</v>
      </c>
      <c r="D46" s="21"/>
      <c r="E46" s="105"/>
      <c r="F46" s="108"/>
      <c r="G46" s="248" t="s">
        <v>747</v>
      </c>
    </row>
    <row r="47" spans="1:7" ht="12" customHeight="1">
      <c r="A47" s="8">
        <f t="shared" si="0"/>
        <v>41</v>
      </c>
      <c r="B47" s="21" t="s">
        <v>61</v>
      </c>
      <c r="C47" s="8" t="s">
        <v>88</v>
      </c>
      <c r="D47" s="21"/>
      <c r="E47" s="105"/>
      <c r="F47" s="104"/>
      <c r="G47" s="248" t="s">
        <v>747</v>
      </c>
    </row>
    <row r="48" spans="1:7" ht="12" customHeight="1">
      <c r="A48" s="8">
        <f t="shared" si="0"/>
        <v>42</v>
      </c>
      <c r="B48" s="21" t="s">
        <v>99</v>
      </c>
      <c r="C48" s="8" t="s">
        <v>101</v>
      </c>
      <c r="D48" s="21"/>
      <c r="E48" s="23"/>
      <c r="F48" s="23"/>
      <c r="G48" s="248" t="s">
        <v>747</v>
      </c>
    </row>
    <row r="49" spans="1:7" s="72" customFormat="1" ht="12" customHeight="1">
      <c r="A49" s="199" t="s">
        <v>492</v>
      </c>
      <c r="B49" s="65"/>
      <c r="C49" s="61"/>
      <c r="E49" s="73"/>
      <c r="F49" s="73"/>
      <c r="G49" s="80"/>
    </row>
    <row r="50" spans="1:7" s="72" customFormat="1" ht="12" customHeight="1">
      <c r="A50" s="61"/>
      <c r="G50" s="65"/>
    </row>
    <row r="51" spans="1:7" ht="12" hidden="1" customHeight="1" outlineLevel="1">
      <c r="A51" s="8"/>
      <c r="B51" s="13" t="s">
        <v>45</v>
      </c>
      <c r="C51" s="83" t="s">
        <v>86</v>
      </c>
      <c r="D51" s="13"/>
      <c r="E51" s="101"/>
      <c r="F51" s="38"/>
      <c r="G51" s="248" t="s">
        <v>747</v>
      </c>
    </row>
    <row r="52" spans="1:7" ht="12" hidden="1" customHeight="1" outlineLevel="1">
      <c r="A52" s="8"/>
      <c r="B52" s="13" t="s">
        <v>46</v>
      </c>
      <c r="C52" s="8" t="s">
        <v>38</v>
      </c>
      <c r="D52" s="13"/>
      <c r="E52" s="100"/>
      <c r="F52" s="102"/>
      <c r="G52" s="248" t="s">
        <v>747</v>
      </c>
    </row>
    <row r="53" spans="1:7" ht="12" hidden="1" customHeight="1" outlineLevel="1">
      <c r="A53" s="8"/>
      <c r="B53" s="13" t="s">
        <v>47</v>
      </c>
      <c r="C53" s="8" t="s">
        <v>38</v>
      </c>
      <c r="D53" s="13"/>
      <c r="E53" s="101"/>
      <c r="F53" s="38"/>
      <c r="G53" s="248" t="s">
        <v>747</v>
      </c>
    </row>
    <row r="54" spans="1:7" ht="12" hidden="1" customHeight="1" outlineLevel="1">
      <c r="A54" s="8"/>
      <c r="B54" s="13" t="s">
        <v>48</v>
      </c>
      <c r="C54" s="8" t="s">
        <v>38</v>
      </c>
      <c r="D54" s="13"/>
      <c r="E54" s="90"/>
      <c r="F54" s="103"/>
      <c r="G54" s="248" t="s">
        <v>747</v>
      </c>
    </row>
    <row r="55" spans="1:7" ht="12" hidden="1" customHeight="1" outlineLevel="1">
      <c r="A55" s="8"/>
      <c r="B55" s="13" t="s">
        <v>49</v>
      </c>
      <c r="C55" s="8" t="s">
        <v>38</v>
      </c>
      <c r="D55" s="13"/>
      <c r="E55" s="90"/>
      <c r="F55" s="103"/>
      <c r="G55" s="248" t="s">
        <v>747</v>
      </c>
    </row>
    <row r="56" spans="1:7" ht="12" hidden="1" customHeight="1" outlineLevel="1">
      <c r="A56" s="8"/>
      <c r="B56" s="13" t="s">
        <v>50</v>
      </c>
      <c r="C56" s="8" t="s">
        <v>38</v>
      </c>
      <c r="D56" s="13"/>
      <c r="E56" s="100"/>
      <c r="F56" s="102"/>
      <c r="G56" s="248" t="s">
        <v>747</v>
      </c>
    </row>
    <row r="57" spans="1:7" ht="12" hidden="1" customHeight="1" outlineLevel="1">
      <c r="A57" s="8"/>
      <c r="B57" s="13" t="s">
        <v>51</v>
      </c>
      <c r="C57" s="8" t="s">
        <v>38</v>
      </c>
      <c r="D57" s="13"/>
      <c r="E57" s="90"/>
      <c r="F57" s="103"/>
      <c r="G57" s="248" t="s">
        <v>747</v>
      </c>
    </row>
    <row r="58" spans="1:7" ht="12" hidden="1" customHeight="1" outlineLevel="1">
      <c r="A58" s="8"/>
      <c r="B58" s="13" t="s">
        <v>52</v>
      </c>
      <c r="C58" s="8" t="s">
        <v>38</v>
      </c>
      <c r="D58" s="13"/>
      <c r="E58" s="90"/>
      <c r="F58" s="103"/>
      <c r="G58" s="248" t="s">
        <v>747</v>
      </c>
    </row>
    <row r="59" spans="1:7" ht="12" hidden="1" customHeight="1" outlineLevel="1">
      <c r="A59" s="8"/>
      <c r="B59" s="13" t="s">
        <v>53</v>
      </c>
      <c r="C59" s="8" t="s">
        <v>38</v>
      </c>
      <c r="D59" s="13"/>
      <c r="E59" s="101"/>
      <c r="F59" s="38"/>
      <c r="G59" s="248" t="s">
        <v>747</v>
      </c>
    </row>
    <row r="60" spans="1:7" ht="12" hidden="1" customHeight="1" outlineLevel="1">
      <c r="A60" s="8"/>
      <c r="B60" s="13" t="s">
        <v>218</v>
      </c>
      <c r="C60" s="8" t="s">
        <v>38</v>
      </c>
      <c r="D60" s="13"/>
      <c r="E60" s="90"/>
      <c r="F60" s="104"/>
      <c r="G60" s="248" t="s">
        <v>747</v>
      </c>
    </row>
    <row r="61" spans="1:7" ht="12" hidden="1" customHeight="1" outlineLevel="1">
      <c r="A61" s="8"/>
      <c r="B61" s="13" t="s">
        <v>54</v>
      </c>
      <c r="C61" s="8" t="s">
        <v>38</v>
      </c>
      <c r="D61" s="13"/>
      <c r="E61" s="90"/>
      <c r="F61" s="103"/>
      <c r="G61" s="248" t="s">
        <v>747</v>
      </c>
    </row>
    <row r="62" spans="1:7" ht="12" hidden="1" customHeight="1" outlineLevel="1">
      <c r="A62" s="8"/>
      <c r="B62" s="13" t="s">
        <v>55</v>
      </c>
      <c r="C62" s="8" t="s">
        <v>38</v>
      </c>
      <c r="D62" s="13"/>
      <c r="E62" s="105"/>
      <c r="F62" s="106"/>
      <c r="G62" s="248" t="s">
        <v>747</v>
      </c>
    </row>
    <row r="63" spans="1:7" ht="12" hidden="1" customHeight="1" outlineLevel="1">
      <c r="A63" s="8"/>
      <c r="B63" s="13" t="s">
        <v>56</v>
      </c>
      <c r="C63" s="8" t="s">
        <v>38</v>
      </c>
      <c r="D63" s="13"/>
      <c r="E63" s="105"/>
      <c r="F63" s="104"/>
      <c r="G63" s="248" t="s">
        <v>747</v>
      </c>
    </row>
    <row r="64" spans="1:7" ht="12" hidden="1" customHeight="1" outlineLevel="1">
      <c r="A64" s="8"/>
      <c r="B64" s="13" t="s">
        <v>57</v>
      </c>
      <c r="C64" s="8" t="s">
        <v>38</v>
      </c>
      <c r="D64" s="13"/>
      <c r="E64" s="101"/>
      <c r="F64" s="107"/>
      <c r="G64" s="248" t="s">
        <v>747</v>
      </c>
    </row>
    <row r="65" spans="1:7" ht="12" hidden="1" customHeight="1" outlineLevel="1">
      <c r="A65" s="8"/>
      <c r="B65" s="13" t="s">
        <v>58</v>
      </c>
      <c r="C65" s="8" t="s">
        <v>38</v>
      </c>
      <c r="D65" s="13"/>
      <c r="E65" s="105"/>
      <c r="F65" s="108"/>
      <c r="G65" s="248" t="s">
        <v>747</v>
      </c>
    </row>
    <row r="66" spans="1:7" ht="12" hidden="1" customHeight="1" outlineLevel="1">
      <c r="A66" s="8"/>
      <c r="B66" s="13" t="s">
        <v>59</v>
      </c>
      <c r="C66" s="8" t="s">
        <v>38</v>
      </c>
      <c r="D66" s="13"/>
      <c r="E66" s="105"/>
      <c r="F66" s="108"/>
      <c r="G66" s="248" t="s">
        <v>747</v>
      </c>
    </row>
    <row r="67" spans="1:7" ht="12" hidden="1" customHeight="1" outlineLevel="1">
      <c r="A67" s="8"/>
      <c r="B67" s="13" t="s">
        <v>60</v>
      </c>
      <c r="C67" s="8" t="s">
        <v>38</v>
      </c>
      <c r="D67" s="13"/>
      <c r="E67" s="105"/>
      <c r="F67" s="108"/>
      <c r="G67" s="248" t="s">
        <v>747</v>
      </c>
    </row>
    <row r="68" spans="1:7" ht="12" hidden="1" customHeight="1" outlineLevel="1">
      <c r="A68" s="8"/>
      <c r="B68" s="13" t="s">
        <v>61</v>
      </c>
      <c r="C68" s="8" t="s">
        <v>38</v>
      </c>
      <c r="D68" s="13"/>
      <c r="E68" s="105"/>
      <c r="F68" s="104"/>
      <c r="G68" s="248" t="s">
        <v>747</v>
      </c>
    </row>
    <row r="69" spans="1:7" ht="12" hidden="1" customHeight="1" outlineLevel="1">
      <c r="A69" s="8"/>
      <c r="B69" s="21" t="s">
        <v>89</v>
      </c>
      <c r="C69" s="8"/>
      <c r="D69" s="13"/>
      <c r="E69" s="22"/>
      <c r="F69" s="22"/>
      <c r="G69" s="79" t="s">
        <v>170</v>
      </c>
    </row>
    <row r="70" spans="1:7" ht="12" hidden="1" customHeight="1" outlineLevel="1">
      <c r="A70" s="8"/>
      <c r="B70" s="21" t="s">
        <v>90</v>
      </c>
      <c r="C70" s="8" t="s">
        <v>91</v>
      </c>
      <c r="D70" s="13"/>
      <c r="E70" s="99"/>
      <c r="F70" s="22"/>
      <c r="G70" s="79" t="s">
        <v>171</v>
      </c>
    </row>
    <row r="71" spans="1:7" ht="12" hidden="1" customHeight="1" outlineLevel="1">
      <c r="A71" s="8"/>
      <c r="B71" s="21" t="s">
        <v>92</v>
      </c>
      <c r="C71" s="8"/>
      <c r="D71" s="13"/>
      <c r="E71" s="22"/>
      <c r="F71" s="22"/>
      <c r="G71" s="79" t="s">
        <v>476</v>
      </c>
    </row>
    <row r="72" spans="1:7" ht="12" hidden="1" customHeight="1" outlineLevel="1">
      <c r="A72" s="8"/>
      <c r="B72" s="21" t="s">
        <v>93</v>
      </c>
      <c r="C72" s="8"/>
      <c r="D72" s="13"/>
      <c r="E72" s="22"/>
      <c r="F72" s="22"/>
      <c r="G72" s="79" t="s">
        <v>477</v>
      </c>
    </row>
    <row r="73" spans="1:7" ht="12" hidden="1" customHeight="1" outlineLevel="1">
      <c r="A73" s="8"/>
      <c r="B73" s="21" t="s">
        <v>94</v>
      </c>
      <c r="C73" s="8"/>
      <c r="D73" s="13"/>
      <c r="E73" s="22"/>
      <c r="F73" s="22"/>
      <c r="G73" s="81" t="s">
        <v>172</v>
      </c>
    </row>
    <row r="74" spans="1:7" ht="12" hidden="1" customHeight="1" outlineLevel="1">
      <c r="A74" s="8"/>
      <c r="B74" s="21" t="s">
        <v>95</v>
      </c>
      <c r="C74" s="8"/>
      <c r="D74" s="13"/>
      <c r="E74" s="99"/>
      <c r="F74" s="22"/>
      <c r="G74" s="248" t="s">
        <v>747</v>
      </c>
    </row>
    <row r="75" spans="1:7" ht="12" hidden="1" customHeight="1" outlineLevel="1">
      <c r="A75" s="8"/>
      <c r="B75" s="21" t="s">
        <v>69</v>
      </c>
      <c r="C75" s="8"/>
      <c r="D75" s="13"/>
      <c r="E75" s="22"/>
      <c r="F75" s="22"/>
      <c r="G75" s="79" t="s">
        <v>173</v>
      </c>
    </row>
    <row r="76" spans="1:7" ht="12" hidden="1" customHeight="1" outlineLevel="1">
      <c r="A76" s="8"/>
      <c r="B76" s="21" t="s">
        <v>96</v>
      </c>
      <c r="C76" s="8"/>
      <c r="D76" s="13"/>
      <c r="E76" s="22"/>
      <c r="F76" s="22"/>
      <c r="G76" s="79" t="s">
        <v>174</v>
      </c>
    </row>
    <row r="77" spans="1:7" ht="12" customHeight="1" collapsed="1"/>
  </sheetData>
  <mergeCells count="1">
    <mergeCell ref="G23:G29"/>
  </mergeCells>
  <phoneticPr fontId="7"/>
  <printOptions horizontalCentered="1"/>
  <pageMargins left="0.78740157480314965" right="0.78740157480314965" top="1.1811023622047245" bottom="0.70866141732283472" header="0.98425196850393704" footer="0.51181102362204722"/>
  <pageSetup paperSize="8" scale="85" orientation="portrait" verticalDpi="300"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55"/>
  <sheetViews>
    <sheetView showGridLines="0" tabSelected="1" view="pageBreakPreview" zoomScaleNormal="100" zoomScaleSheetLayoutView="100" workbookViewId="0">
      <pane xSplit="3" ySplit="5" topLeftCell="E6" activePane="bottomRight" state="frozen"/>
      <selection pane="topRight" activeCell="D1" sqref="D1"/>
      <selection pane="bottomLeft" activeCell="A6" sqref="A6"/>
      <selection pane="bottomRight" activeCell="B35" sqref="B35"/>
    </sheetView>
  </sheetViews>
  <sheetFormatPr defaultRowHeight="11.25"/>
  <cols>
    <col min="1" max="1" width="12.25" style="214" customWidth="1"/>
    <col min="2" max="2" width="32.75" style="214" customWidth="1"/>
    <col min="3" max="3" width="21.625" style="214" customWidth="1"/>
    <col min="4" max="5" width="18.875" style="214" customWidth="1"/>
    <col min="6" max="6" width="65.375" style="214" customWidth="1"/>
    <col min="7" max="8" width="20.25" style="214" customWidth="1"/>
    <col min="9" max="9" width="67.125" style="214" customWidth="1"/>
    <col min="10" max="16384" width="9" style="214"/>
  </cols>
  <sheetData>
    <row r="1" spans="1:6" ht="12">
      <c r="A1" s="138" t="str">
        <f>'様式1-1-0_基礎情報'!$B$3</f>
        <v>河川コード</v>
      </c>
      <c r="B1" s="122">
        <f>'様式1-1-0_基礎情報'!$C$3</f>
        <v>8888888888</v>
      </c>
      <c r="C1" s="218"/>
      <c r="D1" s="219"/>
    </row>
    <row r="2" spans="1:6" ht="12">
      <c r="A2" s="139" t="str">
        <f>'様式1-1-0_基礎情報'!$B$4</f>
        <v>ダムコード</v>
      </c>
      <c r="B2" s="125">
        <f>'様式1-1-0_基礎情報'!$C$4</f>
        <v>99999999999999</v>
      </c>
      <c r="C2" s="218"/>
      <c r="D2" s="219"/>
    </row>
    <row r="3" spans="1:6" ht="12.75" thickBot="1">
      <c r="A3" s="140" t="str">
        <f>'様式1-1-0_基礎情報'!$B$5</f>
        <v>ダム名</v>
      </c>
      <c r="B3" s="262" t="str">
        <f>'様式1-1-0_基礎情報'!$C$5</f>
        <v>●●ダム</v>
      </c>
      <c r="C3" s="220"/>
      <c r="D3" s="221"/>
    </row>
    <row r="5" spans="1:6">
      <c r="A5" s="215" t="s">
        <v>1</v>
      </c>
      <c r="B5" s="222" t="s">
        <v>308</v>
      </c>
      <c r="C5" s="215" t="s">
        <v>309</v>
      </c>
      <c r="D5" s="8" t="s">
        <v>738</v>
      </c>
      <c r="E5" s="8" t="s">
        <v>738</v>
      </c>
      <c r="F5" s="215" t="s">
        <v>471</v>
      </c>
    </row>
    <row r="6" spans="1:6">
      <c r="A6" s="215">
        <v>1</v>
      </c>
      <c r="B6" s="223" t="s">
        <v>310</v>
      </c>
      <c r="C6" s="215" t="s">
        <v>311</v>
      </c>
      <c r="D6" s="133">
        <f>'様式1-1-0_基礎情報'!$C$3</f>
        <v>8888888888</v>
      </c>
      <c r="E6" s="133">
        <f>'様式1-1-0_基礎情報'!$C$3</f>
        <v>8888888888</v>
      </c>
      <c r="F6" s="216" t="s">
        <v>312</v>
      </c>
    </row>
    <row r="7" spans="1:6">
      <c r="A7" s="215">
        <v>2</v>
      </c>
      <c r="B7" s="223" t="s">
        <v>3</v>
      </c>
      <c r="C7" s="215" t="s">
        <v>311</v>
      </c>
      <c r="D7" s="130">
        <f>'様式1-1-0_基礎情報'!$C$4</f>
        <v>99999999999999</v>
      </c>
      <c r="E7" s="130">
        <f>'様式1-1-0_基礎情報'!$C$4</f>
        <v>99999999999999</v>
      </c>
      <c r="F7" s="216" t="s">
        <v>313</v>
      </c>
    </row>
    <row r="8" spans="1:6">
      <c r="A8" s="215">
        <v>3</v>
      </c>
      <c r="B8" s="223" t="s">
        <v>4</v>
      </c>
      <c r="C8" s="215" t="s">
        <v>311</v>
      </c>
      <c r="D8" s="133" t="str">
        <f>'様式1-1-0_基礎情報'!$C$5</f>
        <v>●●ダム</v>
      </c>
      <c r="E8" s="133" t="str">
        <f>'様式1-1-0_基礎情報'!$C$5</f>
        <v>●●ダム</v>
      </c>
      <c r="F8" s="216" t="s">
        <v>314</v>
      </c>
    </row>
    <row r="9" spans="1:6">
      <c r="A9" s="215">
        <v>4</v>
      </c>
      <c r="B9" s="223" t="s">
        <v>315</v>
      </c>
      <c r="C9" s="215" t="s">
        <v>311</v>
      </c>
      <c r="D9" s="215"/>
      <c r="E9" s="215"/>
      <c r="F9" s="216" t="s">
        <v>1298</v>
      </c>
    </row>
    <row r="10" spans="1:6">
      <c r="A10" s="215">
        <v>5</v>
      </c>
      <c r="B10" s="223" t="s">
        <v>316</v>
      </c>
      <c r="C10" s="215" t="s">
        <v>311</v>
      </c>
      <c r="D10" s="215" t="s">
        <v>737</v>
      </c>
      <c r="E10" s="215" t="s">
        <v>739</v>
      </c>
      <c r="F10" s="216" t="s">
        <v>317</v>
      </c>
    </row>
    <row r="11" spans="1:6">
      <c r="A11" s="215">
        <v>6</v>
      </c>
      <c r="B11" s="223" t="s">
        <v>7</v>
      </c>
      <c r="C11" s="215" t="s">
        <v>311</v>
      </c>
      <c r="D11" s="215"/>
      <c r="E11" s="215"/>
      <c r="F11" s="216" t="s">
        <v>318</v>
      </c>
    </row>
    <row r="12" spans="1:6">
      <c r="A12" s="215">
        <v>7</v>
      </c>
      <c r="B12" s="223" t="s">
        <v>319</v>
      </c>
      <c r="C12" s="215" t="s">
        <v>311</v>
      </c>
      <c r="D12" s="215"/>
      <c r="E12" s="215"/>
      <c r="F12" s="216" t="s">
        <v>1297</v>
      </c>
    </row>
    <row r="13" spans="1:6">
      <c r="A13" s="215">
        <v>8</v>
      </c>
      <c r="B13" s="223" t="s">
        <v>320</v>
      </c>
      <c r="C13" s="215" t="s">
        <v>8</v>
      </c>
      <c r="D13" s="215"/>
      <c r="E13" s="215"/>
      <c r="F13" s="216" t="s">
        <v>321</v>
      </c>
    </row>
    <row r="14" spans="1:6">
      <c r="A14" s="215">
        <v>9</v>
      </c>
      <c r="B14" s="223" t="s">
        <v>322</v>
      </c>
      <c r="C14" s="215" t="s">
        <v>323</v>
      </c>
      <c r="D14" s="215"/>
      <c r="E14" s="215"/>
      <c r="F14" s="216" t="s">
        <v>1295</v>
      </c>
    </row>
    <row r="15" spans="1:6">
      <c r="A15" s="215">
        <v>10</v>
      </c>
      <c r="B15" s="223" t="s">
        <v>324</v>
      </c>
      <c r="C15" s="215" t="s">
        <v>325</v>
      </c>
      <c r="D15" s="215" t="s">
        <v>326</v>
      </c>
      <c r="E15" s="215"/>
      <c r="F15" s="216" t="s">
        <v>327</v>
      </c>
    </row>
    <row r="16" spans="1:6">
      <c r="A16" s="215">
        <v>11</v>
      </c>
      <c r="B16" s="223" t="s">
        <v>328</v>
      </c>
      <c r="C16" s="215" t="s">
        <v>323</v>
      </c>
      <c r="D16" s="215"/>
      <c r="E16" s="215"/>
      <c r="F16" s="216" t="s">
        <v>329</v>
      </c>
    </row>
    <row r="17" spans="1:6">
      <c r="A17" s="215">
        <v>12</v>
      </c>
      <c r="B17" s="223" t="s">
        <v>330</v>
      </c>
      <c r="C17" s="215" t="s">
        <v>311</v>
      </c>
      <c r="D17" s="224"/>
      <c r="E17" s="215"/>
      <c r="F17" s="216" t="s">
        <v>331</v>
      </c>
    </row>
    <row r="18" spans="1:6">
      <c r="A18" s="215">
        <v>13</v>
      </c>
      <c r="B18" s="223" t="s">
        <v>332</v>
      </c>
      <c r="C18" s="215" t="s">
        <v>333</v>
      </c>
      <c r="D18" s="215"/>
      <c r="E18" s="215"/>
      <c r="F18" s="216" t="s">
        <v>334</v>
      </c>
    </row>
    <row r="19" spans="1:6">
      <c r="A19" s="215">
        <v>14</v>
      </c>
      <c r="B19" s="223" t="s">
        <v>335</v>
      </c>
      <c r="C19" s="215" t="s">
        <v>336</v>
      </c>
      <c r="D19" s="215"/>
      <c r="E19" s="215"/>
      <c r="F19" s="216" t="s">
        <v>334</v>
      </c>
    </row>
    <row r="20" spans="1:6">
      <c r="A20" s="215">
        <v>15</v>
      </c>
      <c r="B20" s="223" t="s">
        <v>337</v>
      </c>
      <c r="C20" s="215" t="s">
        <v>336</v>
      </c>
      <c r="D20" s="215"/>
      <c r="E20" s="215"/>
      <c r="F20" s="216" t="s">
        <v>334</v>
      </c>
    </row>
    <row r="21" spans="1:6">
      <c r="A21" s="215">
        <v>16</v>
      </c>
      <c r="B21" s="223" t="s">
        <v>338</v>
      </c>
      <c r="C21" s="215" t="s">
        <v>336</v>
      </c>
      <c r="D21" s="215"/>
      <c r="E21" s="215"/>
      <c r="F21" s="216" t="s">
        <v>334</v>
      </c>
    </row>
    <row r="22" spans="1:6">
      <c r="A22" s="215">
        <v>17</v>
      </c>
      <c r="B22" s="223" t="s">
        <v>339</v>
      </c>
      <c r="C22" s="215" t="s">
        <v>311</v>
      </c>
      <c r="D22" s="215" t="s">
        <v>340</v>
      </c>
      <c r="E22" s="215" t="s">
        <v>340</v>
      </c>
      <c r="F22" s="216" t="s">
        <v>341</v>
      </c>
    </row>
    <row r="23" spans="1:6">
      <c r="A23" s="215">
        <v>18</v>
      </c>
      <c r="B23" s="223" t="s">
        <v>342</v>
      </c>
      <c r="C23" s="215" t="s">
        <v>343</v>
      </c>
      <c r="D23" s="215">
        <v>2</v>
      </c>
      <c r="E23" s="215">
        <v>2</v>
      </c>
      <c r="F23" s="216" t="s">
        <v>344</v>
      </c>
    </row>
    <row r="24" spans="1:6">
      <c r="A24" s="215">
        <v>19</v>
      </c>
      <c r="B24" s="216" t="s">
        <v>748</v>
      </c>
      <c r="C24" s="215" t="s">
        <v>311</v>
      </c>
      <c r="D24" s="215" t="s">
        <v>753</v>
      </c>
      <c r="E24" s="215" t="s">
        <v>753</v>
      </c>
      <c r="F24" s="266" t="s">
        <v>754</v>
      </c>
    </row>
    <row r="25" spans="1:6">
      <c r="A25" s="215">
        <v>20</v>
      </c>
      <c r="B25" s="223" t="s">
        <v>128</v>
      </c>
      <c r="C25" s="215" t="s">
        <v>345</v>
      </c>
      <c r="D25" s="215" t="s">
        <v>346</v>
      </c>
      <c r="E25" s="215" t="s">
        <v>347</v>
      </c>
      <c r="F25" s="216" t="s">
        <v>348</v>
      </c>
    </row>
    <row r="26" spans="1:6">
      <c r="A26" s="215">
        <v>21</v>
      </c>
      <c r="B26" s="223" t="s">
        <v>222</v>
      </c>
      <c r="C26" s="215" t="s">
        <v>311</v>
      </c>
      <c r="D26" s="215" t="s">
        <v>349</v>
      </c>
      <c r="E26" s="215" t="s">
        <v>349</v>
      </c>
      <c r="F26" s="216" t="s">
        <v>350</v>
      </c>
    </row>
    <row r="27" spans="1:6">
      <c r="A27" s="215">
        <v>22</v>
      </c>
      <c r="B27" s="223" t="s">
        <v>233</v>
      </c>
      <c r="C27" s="215" t="s">
        <v>311</v>
      </c>
      <c r="D27" s="215" t="s">
        <v>351</v>
      </c>
      <c r="E27" s="215" t="s">
        <v>351</v>
      </c>
      <c r="F27" s="216" t="s">
        <v>352</v>
      </c>
    </row>
    <row r="28" spans="1:6">
      <c r="A28" s="215">
        <v>23</v>
      </c>
      <c r="B28" s="223" t="s">
        <v>353</v>
      </c>
      <c r="C28" s="215" t="s">
        <v>311</v>
      </c>
      <c r="D28" s="215" t="s">
        <v>224</v>
      </c>
      <c r="E28" s="215" t="s">
        <v>224</v>
      </c>
      <c r="F28" s="216" t="s">
        <v>354</v>
      </c>
    </row>
    <row r="29" spans="1:6">
      <c r="A29" s="215">
        <v>24</v>
      </c>
      <c r="B29" s="223" t="s">
        <v>355</v>
      </c>
      <c r="C29" s="215" t="s">
        <v>311</v>
      </c>
      <c r="D29" s="215" t="s">
        <v>356</v>
      </c>
      <c r="E29" s="215" t="s">
        <v>357</v>
      </c>
      <c r="F29" s="216" t="s">
        <v>744</v>
      </c>
    </row>
    <row r="30" spans="1:6">
      <c r="A30" s="215">
        <v>25</v>
      </c>
      <c r="B30" s="223" t="s">
        <v>358</v>
      </c>
      <c r="C30" s="215" t="s">
        <v>311</v>
      </c>
      <c r="D30" s="215">
        <v>1</v>
      </c>
      <c r="E30" s="215">
        <v>2</v>
      </c>
      <c r="F30" s="216" t="s">
        <v>359</v>
      </c>
    </row>
    <row r="31" spans="1:6">
      <c r="A31" s="215" t="s">
        <v>1294</v>
      </c>
      <c r="B31" s="215" t="s">
        <v>361</v>
      </c>
      <c r="C31" s="215" t="s">
        <v>235</v>
      </c>
      <c r="D31" s="215" t="s">
        <v>360</v>
      </c>
      <c r="E31" s="215" t="s">
        <v>360</v>
      </c>
      <c r="F31" s="216"/>
    </row>
    <row r="32" spans="1:6" ht="11.25" customHeight="1">
      <c r="A32" s="226" t="s">
        <v>495</v>
      </c>
      <c r="B32" s="226" t="s">
        <v>926</v>
      </c>
      <c r="C32" s="226"/>
      <c r="D32" s="227">
        <v>4000</v>
      </c>
      <c r="E32" s="227">
        <v>5000</v>
      </c>
      <c r="F32" s="328" t="s">
        <v>1688</v>
      </c>
    </row>
    <row r="33" spans="1:6">
      <c r="A33" s="226" t="s">
        <v>495</v>
      </c>
      <c r="B33" s="226" t="s">
        <v>362</v>
      </c>
      <c r="C33" s="228"/>
      <c r="D33" s="216"/>
      <c r="E33" s="216">
        <v>2000</v>
      </c>
      <c r="F33" s="329"/>
    </row>
    <row r="34" spans="1:6" ht="33.75">
      <c r="A34" s="226" t="s">
        <v>495</v>
      </c>
      <c r="B34" s="226" t="s">
        <v>953</v>
      </c>
      <c r="C34" s="228" t="s">
        <v>1685</v>
      </c>
      <c r="D34" s="216">
        <v>100</v>
      </c>
      <c r="E34" s="216"/>
      <c r="F34" s="329"/>
    </row>
    <row r="35" spans="1:6" ht="33.75">
      <c r="A35" s="226" t="s">
        <v>495</v>
      </c>
      <c r="B35" s="226" t="s">
        <v>953</v>
      </c>
      <c r="C35" s="228" t="s">
        <v>1686</v>
      </c>
      <c r="D35" s="216"/>
      <c r="E35" s="216">
        <v>100</v>
      </c>
      <c r="F35" s="329"/>
    </row>
    <row r="36" spans="1:6" ht="33.75">
      <c r="A36" s="226" t="s">
        <v>495</v>
      </c>
      <c r="B36" s="226" t="s">
        <v>953</v>
      </c>
      <c r="C36" s="228" t="s">
        <v>1687</v>
      </c>
      <c r="D36" s="216"/>
      <c r="E36" s="216">
        <v>100</v>
      </c>
      <c r="F36" s="329"/>
    </row>
    <row r="37" spans="1:6">
      <c r="A37" s="228" t="s">
        <v>497</v>
      </c>
      <c r="B37" s="226" t="s">
        <v>1025</v>
      </c>
      <c r="C37" s="228"/>
      <c r="D37" s="216"/>
      <c r="E37" s="216">
        <v>500</v>
      </c>
      <c r="F37" s="329"/>
    </row>
    <row r="38" spans="1:6" ht="22.5">
      <c r="A38" s="228" t="s">
        <v>497</v>
      </c>
      <c r="B38" s="226" t="s">
        <v>1028</v>
      </c>
      <c r="C38" s="228"/>
      <c r="D38" s="216">
        <v>100</v>
      </c>
      <c r="E38" s="216"/>
      <c r="F38" s="329"/>
    </row>
    <row r="39" spans="1:6">
      <c r="A39" s="228" t="s">
        <v>1292</v>
      </c>
      <c r="B39" s="226" t="s">
        <v>1044</v>
      </c>
      <c r="C39" s="228"/>
      <c r="D39" s="216">
        <v>1200</v>
      </c>
      <c r="E39" s="216">
        <v>800</v>
      </c>
      <c r="F39" s="329"/>
    </row>
    <row r="40" spans="1:6">
      <c r="A40" s="228" t="s">
        <v>501</v>
      </c>
      <c r="B40" s="226" t="s">
        <v>1051</v>
      </c>
      <c r="C40" s="228"/>
      <c r="D40" s="216">
        <v>1000</v>
      </c>
      <c r="E40" s="216">
        <v>1000</v>
      </c>
      <c r="F40" s="329"/>
    </row>
    <row r="41" spans="1:6">
      <c r="A41" s="228" t="s">
        <v>505</v>
      </c>
      <c r="B41" s="226" t="s">
        <v>1063</v>
      </c>
      <c r="C41" s="228"/>
      <c r="D41" s="216"/>
      <c r="E41" s="216">
        <v>2000</v>
      </c>
      <c r="F41" s="329"/>
    </row>
    <row r="42" spans="1:6">
      <c r="A42" s="228" t="s">
        <v>505</v>
      </c>
      <c r="B42" s="226" t="s">
        <v>1066</v>
      </c>
      <c r="C42" s="228"/>
      <c r="D42" s="216">
        <v>2000</v>
      </c>
      <c r="E42" s="216">
        <v>2500</v>
      </c>
      <c r="F42" s="329"/>
    </row>
    <row r="43" spans="1:6">
      <c r="A43" s="228" t="s">
        <v>505</v>
      </c>
      <c r="B43" s="226" t="s">
        <v>1087</v>
      </c>
      <c r="C43" s="228"/>
      <c r="D43" s="216">
        <v>55000</v>
      </c>
      <c r="E43" s="216"/>
      <c r="F43" s="329"/>
    </row>
    <row r="44" spans="1:6">
      <c r="A44" s="228" t="s">
        <v>505</v>
      </c>
      <c r="B44" s="226" t="s">
        <v>368</v>
      </c>
      <c r="C44" s="228"/>
      <c r="D44" s="216">
        <v>11000</v>
      </c>
      <c r="E44" s="216">
        <v>12000</v>
      </c>
      <c r="F44" s="329"/>
    </row>
    <row r="45" spans="1:6">
      <c r="A45" s="228" t="s">
        <v>505</v>
      </c>
      <c r="B45" s="226" t="s">
        <v>1652</v>
      </c>
      <c r="C45" s="228"/>
      <c r="D45" s="216"/>
      <c r="E45" s="216">
        <v>16000</v>
      </c>
      <c r="F45" s="329"/>
    </row>
    <row r="46" spans="1:6">
      <c r="A46" s="228" t="s">
        <v>505</v>
      </c>
      <c r="B46" s="226" t="s">
        <v>1138</v>
      </c>
      <c r="C46" s="228"/>
      <c r="D46" s="216"/>
      <c r="E46" s="216">
        <v>500</v>
      </c>
      <c r="F46" s="329"/>
    </row>
    <row r="47" spans="1:6">
      <c r="A47" s="228" t="s">
        <v>505</v>
      </c>
      <c r="B47" s="226" t="s">
        <v>1669</v>
      </c>
      <c r="C47" s="228"/>
      <c r="D47" s="216">
        <v>500</v>
      </c>
      <c r="E47" s="216"/>
      <c r="F47" s="329"/>
    </row>
    <row r="48" spans="1:6">
      <c r="A48" s="228" t="s">
        <v>509</v>
      </c>
      <c r="B48" s="226" t="s">
        <v>370</v>
      </c>
      <c r="C48" s="229"/>
      <c r="D48" s="216"/>
      <c r="E48" s="216">
        <v>200</v>
      </c>
      <c r="F48" s="329"/>
    </row>
    <row r="49" spans="1:6">
      <c r="A49" s="228" t="s">
        <v>532</v>
      </c>
      <c r="B49" s="226" t="s">
        <v>533</v>
      </c>
      <c r="C49" s="229"/>
      <c r="D49" s="216">
        <v>100</v>
      </c>
      <c r="E49" s="216"/>
      <c r="F49" s="329"/>
    </row>
    <row r="50" spans="1:6">
      <c r="A50" s="230" t="s">
        <v>1293</v>
      </c>
      <c r="B50" s="226" t="s">
        <v>1179</v>
      </c>
      <c r="C50" s="228"/>
      <c r="D50" s="216">
        <v>1500</v>
      </c>
      <c r="E50" s="216"/>
      <c r="F50" s="329"/>
    </row>
    <row r="51" spans="1:6">
      <c r="A51" s="228"/>
      <c r="B51" s="226"/>
      <c r="C51" s="228"/>
      <c r="D51" s="216"/>
      <c r="E51" s="216"/>
      <c r="F51" s="329"/>
    </row>
    <row r="52" spans="1:6">
      <c r="A52" s="228"/>
      <c r="B52" s="226"/>
      <c r="C52" s="229"/>
      <c r="D52" s="216"/>
      <c r="E52" s="216"/>
      <c r="F52" s="329"/>
    </row>
    <row r="53" spans="1:6">
      <c r="A53" s="230"/>
      <c r="B53" s="226"/>
      <c r="C53" s="228"/>
      <c r="D53" s="216"/>
      <c r="E53" s="216"/>
      <c r="F53" s="329"/>
    </row>
    <row r="54" spans="1:6">
      <c r="A54" s="231"/>
      <c r="B54" s="232"/>
      <c r="C54" s="233" t="s">
        <v>373</v>
      </c>
      <c r="D54" s="216">
        <f>SUM(D32:D53)</f>
        <v>76500</v>
      </c>
      <c r="E54" s="216">
        <f>SUM(E32:E53)</f>
        <v>42700</v>
      </c>
      <c r="F54" s="330"/>
    </row>
    <row r="55" spans="1:6">
      <c r="A55" s="231"/>
      <c r="B55" s="232"/>
      <c r="C55" s="233" t="s">
        <v>375</v>
      </c>
      <c r="D55" s="216">
        <f>COUNT(D32:D53)</f>
        <v>11</v>
      </c>
      <c r="E55" s="216">
        <f>COUNT(E32:E53)</f>
        <v>13</v>
      </c>
      <c r="F55" s="216" t="s">
        <v>376</v>
      </c>
    </row>
  </sheetData>
  <dataConsolidate/>
  <mergeCells count="1">
    <mergeCell ref="F32:F54"/>
  </mergeCells>
  <phoneticPr fontId="2"/>
  <printOptions horizontalCentered="1" verticalCentered="1"/>
  <pageMargins left="0.70866141732283472" right="0.70866141732283472" top="0.74803149606299213" bottom="0.74803149606299213" header="0.31496062992125984" footer="0.31496062992125984"/>
  <pageSetup paperSize="9" scale="77" fitToWidth="0" orientation="landscape" r:id="rId1"/>
  <headerFooter>
    <oddHeader>&amp;C&amp;A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目録リスト_H30plankton!$Z$220:$Z$380</xm:f>
          </x14:formula1>
          <xm:sqref>B32:B53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57"/>
  <sheetViews>
    <sheetView showGridLines="0" view="pageBreakPreview" zoomScaleNormal="100" zoomScaleSheetLayoutView="100" workbookViewId="0">
      <pane xSplit="3" ySplit="5" topLeftCell="E18" activePane="bottomRight" state="frozen"/>
      <selection pane="topRight" activeCell="D1" sqref="D1"/>
      <selection pane="bottomLeft" activeCell="A6" sqref="A6"/>
      <selection pane="bottomRight" activeCell="F31" sqref="F31:F52"/>
    </sheetView>
  </sheetViews>
  <sheetFormatPr defaultRowHeight="11.25"/>
  <cols>
    <col min="1" max="1" width="12.25" style="214" customWidth="1"/>
    <col min="2" max="2" width="32.75" style="214" customWidth="1"/>
    <col min="3" max="3" width="21.625" style="214" customWidth="1"/>
    <col min="4" max="5" width="18.875" style="214" bestFit="1" customWidth="1"/>
    <col min="6" max="6" width="65.375" style="214" customWidth="1"/>
    <col min="7" max="8" width="20.25" style="214" customWidth="1"/>
    <col min="9" max="9" width="67.125" style="214" customWidth="1"/>
    <col min="10" max="16384" width="9" style="214"/>
  </cols>
  <sheetData>
    <row r="1" spans="1:6" ht="12">
      <c r="A1" s="138" t="str">
        <f>'様式1-1-0_基礎情報'!$B$3</f>
        <v>河川コード</v>
      </c>
      <c r="B1" s="122">
        <f>'様式1-1-0_基礎情報'!$C$3</f>
        <v>8888888888</v>
      </c>
      <c r="C1" s="218"/>
      <c r="D1" s="219"/>
    </row>
    <row r="2" spans="1:6" ht="12">
      <c r="A2" s="139" t="str">
        <f>'様式1-1-0_基礎情報'!$B$4</f>
        <v>ダムコード</v>
      </c>
      <c r="B2" s="125">
        <f>'様式1-1-0_基礎情報'!$C$4</f>
        <v>99999999999999</v>
      </c>
      <c r="C2" s="218"/>
      <c r="D2" s="219"/>
    </row>
    <row r="3" spans="1:6" ht="12.75" thickBot="1">
      <c r="A3" s="140" t="str">
        <f>'様式1-1-0_基礎情報'!$B$5</f>
        <v>ダム名</v>
      </c>
      <c r="B3" s="262" t="str">
        <f>'様式1-1-0_基礎情報'!$C$5</f>
        <v>●●ダム</v>
      </c>
      <c r="C3" s="220"/>
      <c r="D3" s="221"/>
    </row>
    <row r="5" spans="1:6">
      <c r="A5" s="215" t="s">
        <v>1</v>
      </c>
      <c r="B5" s="222" t="s">
        <v>308</v>
      </c>
      <c r="C5" s="215" t="s">
        <v>309</v>
      </c>
      <c r="D5" s="8" t="s">
        <v>738</v>
      </c>
      <c r="E5" s="8" t="s">
        <v>738</v>
      </c>
      <c r="F5" s="215" t="s">
        <v>471</v>
      </c>
    </row>
    <row r="6" spans="1:6">
      <c r="A6" s="215">
        <v>1</v>
      </c>
      <c r="B6" s="223" t="s">
        <v>310</v>
      </c>
      <c r="C6" s="215" t="s">
        <v>311</v>
      </c>
      <c r="D6" s="133">
        <f>'様式1-1-0_基礎情報'!$C$3</f>
        <v>8888888888</v>
      </c>
      <c r="E6" s="133">
        <f>'様式1-1-0_基礎情報'!$C$3</f>
        <v>8888888888</v>
      </c>
      <c r="F6" s="216" t="s">
        <v>312</v>
      </c>
    </row>
    <row r="7" spans="1:6">
      <c r="A7" s="215">
        <v>2</v>
      </c>
      <c r="B7" s="223" t="s">
        <v>3</v>
      </c>
      <c r="C7" s="215" t="s">
        <v>311</v>
      </c>
      <c r="D7" s="130">
        <f>'様式1-1-0_基礎情報'!$C$4</f>
        <v>99999999999999</v>
      </c>
      <c r="E7" s="130">
        <f>'様式1-1-0_基礎情報'!$C$4</f>
        <v>99999999999999</v>
      </c>
      <c r="F7" s="216" t="s">
        <v>313</v>
      </c>
    </row>
    <row r="8" spans="1:6">
      <c r="A8" s="215">
        <v>3</v>
      </c>
      <c r="B8" s="223" t="s">
        <v>4</v>
      </c>
      <c r="C8" s="215" t="s">
        <v>311</v>
      </c>
      <c r="D8" s="133" t="str">
        <f>'様式1-1-0_基礎情報'!$C$5</f>
        <v>●●ダム</v>
      </c>
      <c r="E8" s="133" t="str">
        <f>'様式1-1-0_基礎情報'!$C$5</f>
        <v>●●ダム</v>
      </c>
      <c r="F8" s="216" t="s">
        <v>314</v>
      </c>
    </row>
    <row r="9" spans="1:6">
      <c r="A9" s="215">
        <v>4</v>
      </c>
      <c r="B9" s="223" t="s">
        <v>315</v>
      </c>
      <c r="C9" s="215" t="s">
        <v>311</v>
      </c>
      <c r="D9" s="215"/>
      <c r="E9" s="215"/>
      <c r="F9" s="216" t="s">
        <v>1298</v>
      </c>
    </row>
    <row r="10" spans="1:6">
      <c r="A10" s="215">
        <v>5</v>
      </c>
      <c r="B10" s="223" t="s">
        <v>316</v>
      </c>
      <c r="C10" s="215" t="s">
        <v>311</v>
      </c>
      <c r="D10" s="215" t="s">
        <v>737</v>
      </c>
      <c r="E10" s="215" t="s">
        <v>739</v>
      </c>
      <c r="F10" s="216" t="s">
        <v>317</v>
      </c>
    </row>
    <row r="11" spans="1:6">
      <c r="A11" s="215">
        <v>6</v>
      </c>
      <c r="B11" s="223" t="s">
        <v>7</v>
      </c>
      <c r="C11" s="215" t="s">
        <v>311</v>
      </c>
      <c r="D11" s="215"/>
      <c r="E11" s="215"/>
      <c r="F11" s="216" t="s">
        <v>318</v>
      </c>
    </row>
    <row r="12" spans="1:6">
      <c r="A12" s="215">
        <v>7</v>
      </c>
      <c r="B12" s="223" t="s">
        <v>319</v>
      </c>
      <c r="C12" s="215" t="s">
        <v>311</v>
      </c>
      <c r="D12" s="215"/>
      <c r="E12" s="215"/>
      <c r="F12" s="216" t="s">
        <v>1296</v>
      </c>
    </row>
    <row r="13" spans="1:6">
      <c r="A13" s="215">
        <v>8</v>
      </c>
      <c r="B13" s="223" t="s">
        <v>320</v>
      </c>
      <c r="C13" s="215" t="s">
        <v>8</v>
      </c>
      <c r="D13" s="215"/>
      <c r="E13" s="215"/>
      <c r="F13" s="216" t="s">
        <v>321</v>
      </c>
    </row>
    <row r="14" spans="1:6">
      <c r="A14" s="215">
        <v>9</v>
      </c>
      <c r="B14" s="223" t="s">
        <v>322</v>
      </c>
      <c r="C14" s="215" t="s">
        <v>323</v>
      </c>
      <c r="D14" s="215"/>
      <c r="E14" s="215"/>
      <c r="F14" s="216" t="s">
        <v>1295</v>
      </c>
    </row>
    <row r="15" spans="1:6">
      <c r="A15" s="215">
        <v>10</v>
      </c>
      <c r="B15" s="223" t="s">
        <v>324</v>
      </c>
      <c r="C15" s="215" t="s">
        <v>325</v>
      </c>
      <c r="D15" s="215" t="s">
        <v>326</v>
      </c>
      <c r="E15" s="215"/>
      <c r="F15" s="216" t="s">
        <v>327</v>
      </c>
    </row>
    <row r="16" spans="1:6">
      <c r="A16" s="215">
        <v>11</v>
      </c>
      <c r="B16" s="223" t="s">
        <v>328</v>
      </c>
      <c r="C16" s="215" t="s">
        <v>323</v>
      </c>
      <c r="D16" s="215"/>
      <c r="E16" s="215"/>
      <c r="F16" s="216" t="s">
        <v>329</v>
      </c>
    </row>
    <row r="17" spans="1:6">
      <c r="A17" s="215">
        <v>12</v>
      </c>
      <c r="B17" s="223" t="s">
        <v>330</v>
      </c>
      <c r="C17" s="215" t="s">
        <v>311</v>
      </c>
      <c r="D17" s="224"/>
      <c r="E17" s="215"/>
      <c r="F17" s="216" t="s">
        <v>331</v>
      </c>
    </row>
    <row r="18" spans="1:6">
      <c r="A18" s="215">
        <v>13</v>
      </c>
      <c r="B18" s="223" t="s">
        <v>332</v>
      </c>
      <c r="C18" s="215" t="s">
        <v>333</v>
      </c>
      <c r="D18" s="215"/>
      <c r="E18" s="215"/>
      <c r="F18" s="216" t="s">
        <v>334</v>
      </c>
    </row>
    <row r="19" spans="1:6">
      <c r="A19" s="215">
        <v>14</v>
      </c>
      <c r="B19" s="223" t="s">
        <v>335</v>
      </c>
      <c r="C19" s="215" t="s">
        <v>336</v>
      </c>
      <c r="D19" s="215"/>
      <c r="E19" s="215"/>
      <c r="F19" s="216" t="s">
        <v>334</v>
      </c>
    </row>
    <row r="20" spans="1:6">
      <c r="A20" s="215">
        <v>15</v>
      </c>
      <c r="B20" s="223" t="s">
        <v>337</v>
      </c>
      <c r="C20" s="215" t="s">
        <v>336</v>
      </c>
      <c r="D20" s="215"/>
      <c r="E20" s="215"/>
      <c r="F20" s="216" t="s">
        <v>334</v>
      </c>
    </row>
    <row r="21" spans="1:6">
      <c r="A21" s="215">
        <v>16</v>
      </c>
      <c r="B21" s="223" t="s">
        <v>338</v>
      </c>
      <c r="C21" s="215" t="s">
        <v>336</v>
      </c>
      <c r="D21" s="215"/>
      <c r="E21" s="215"/>
      <c r="F21" s="216" t="s">
        <v>334</v>
      </c>
    </row>
    <row r="22" spans="1:6">
      <c r="A22" s="215">
        <v>17</v>
      </c>
      <c r="B22" s="223" t="s">
        <v>339</v>
      </c>
      <c r="C22" s="215" t="s">
        <v>311</v>
      </c>
      <c r="D22" s="215" t="s">
        <v>377</v>
      </c>
      <c r="E22" s="215" t="s">
        <v>377</v>
      </c>
      <c r="F22" s="216" t="s">
        <v>341</v>
      </c>
    </row>
    <row r="23" spans="1:6">
      <c r="A23" s="215">
        <v>18</v>
      </c>
      <c r="B23" s="223" t="s">
        <v>342</v>
      </c>
      <c r="C23" s="215" t="s">
        <v>378</v>
      </c>
      <c r="D23" s="215">
        <v>50</v>
      </c>
      <c r="E23" s="215">
        <v>50</v>
      </c>
      <c r="F23" s="216" t="s">
        <v>344</v>
      </c>
    </row>
    <row r="24" spans="1:6">
      <c r="A24" s="215">
        <v>19</v>
      </c>
      <c r="B24" s="223" t="s">
        <v>128</v>
      </c>
      <c r="C24" s="215" t="s">
        <v>379</v>
      </c>
      <c r="D24" s="215" t="s">
        <v>380</v>
      </c>
      <c r="E24" s="215" t="s">
        <v>380</v>
      </c>
      <c r="F24" s="216" t="s">
        <v>348</v>
      </c>
    </row>
    <row r="25" spans="1:6">
      <c r="A25" s="215">
        <v>20</v>
      </c>
      <c r="B25" s="223" t="s">
        <v>222</v>
      </c>
      <c r="C25" s="215" t="s">
        <v>311</v>
      </c>
      <c r="D25" s="235" t="s">
        <v>381</v>
      </c>
      <c r="E25" s="235" t="s">
        <v>381</v>
      </c>
      <c r="F25" s="216" t="s">
        <v>350</v>
      </c>
    </row>
    <row r="26" spans="1:6">
      <c r="A26" s="215">
        <v>21</v>
      </c>
      <c r="B26" s="223" t="s">
        <v>233</v>
      </c>
      <c r="C26" s="215" t="s">
        <v>311</v>
      </c>
      <c r="D26" s="235" t="s">
        <v>382</v>
      </c>
      <c r="E26" s="235" t="s">
        <v>382</v>
      </c>
      <c r="F26" s="216" t="s">
        <v>352</v>
      </c>
    </row>
    <row r="27" spans="1:6">
      <c r="A27" s="215">
        <v>22</v>
      </c>
      <c r="B27" s="223" t="s">
        <v>353</v>
      </c>
      <c r="C27" s="215" t="s">
        <v>311</v>
      </c>
      <c r="D27" s="235" t="s">
        <v>383</v>
      </c>
      <c r="E27" s="235" t="s">
        <v>383</v>
      </c>
      <c r="F27" s="216" t="s">
        <v>354</v>
      </c>
    </row>
    <row r="28" spans="1:6">
      <c r="A28" s="215">
        <v>23</v>
      </c>
      <c r="B28" s="223" t="s">
        <v>355</v>
      </c>
      <c r="C28" s="215" t="s">
        <v>311</v>
      </c>
      <c r="D28" s="215" t="s">
        <v>384</v>
      </c>
      <c r="E28" s="215" t="s">
        <v>385</v>
      </c>
      <c r="F28" s="216" t="s">
        <v>744</v>
      </c>
    </row>
    <row r="29" spans="1:6">
      <c r="A29" s="215">
        <v>24</v>
      </c>
      <c r="B29" s="223" t="s">
        <v>358</v>
      </c>
      <c r="C29" s="215" t="s">
        <v>311</v>
      </c>
      <c r="D29" s="215">
        <v>3</v>
      </c>
      <c r="E29" s="215">
        <v>4</v>
      </c>
      <c r="F29" s="216" t="s">
        <v>359</v>
      </c>
    </row>
    <row r="30" spans="1:6" ht="13.5">
      <c r="A30" s="215" t="s">
        <v>1294</v>
      </c>
      <c r="B30" s="215" t="s">
        <v>361</v>
      </c>
      <c r="C30" s="215" t="s">
        <v>235</v>
      </c>
      <c r="D30" s="215" t="s">
        <v>743</v>
      </c>
      <c r="E30" s="215" t="s">
        <v>743</v>
      </c>
      <c r="F30" s="216"/>
    </row>
    <row r="31" spans="1:6" ht="11.25" customHeight="1">
      <c r="A31" s="226" t="s">
        <v>386</v>
      </c>
      <c r="B31" s="226" t="s">
        <v>786</v>
      </c>
      <c r="C31" s="226"/>
      <c r="D31" s="227">
        <v>40</v>
      </c>
      <c r="E31" s="227">
        <v>50</v>
      </c>
      <c r="F31" s="328" t="s">
        <v>1689</v>
      </c>
    </row>
    <row r="32" spans="1:6">
      <c r="A32" s="228" t="s">
        <v>387</v>
      </c>
      <c r="B32" s="228" t="s">
        <v>388</v>
      </c>
      <c r="C32" s="228"/>
      <c r="D32" s="216"/>
      <c r="E32" s="216">
        <v>20</v>
      </c>
      <c r="F32" s="329"/>
    </row>
    <row r="33" spans="1:6">
      <c r="A33" s="228" t="s">
        <v>387</v>
      </c>
      <c r="B33" s="228" t="s">
        <v>389</v>
      </c>
      <c r="C33" s="228"/>
      <c r="D33" s="216"/>
      <c r="E33" s="216">
        <v>5</v>
      </c>
      <c r="F33" s="329"/>
    </row>
    <row r="34" spans="1:6">
      <c r="A34" s="228" t="s">
        <v>387</v>
      </c>
      <c r="B34" s="228" t="s">
        <v>817</v>
      </c>
      <c r="C34" s="228"/>
      <c r="D34" s="216">
        <v>10</v>
      </c>
      <c r="E34" s="216">
        <v>10</v>
      </c>
      <c r="F34" s="329"/>
    </row>
    <row r="35" spans="1:6" ht="11.25" customHeight="1">
      <c r="A35" s="228" t="s">
        <v>387</v>
      </c>
      <c r="B35" s="228" t="s">
        <v>615</v>
      </c>
      <c r="C35" s="228"/>
      <c r="D35" s="216"/>
      <c r="E35" s="216">
        <v>20</v>
      </c>
      <c r="F35" s="331"/>
    </row>
    <row r="36" spans="1:6" ht="11.25" customHeight="1">
      <c r="A36" s="228" t="s">
        <v>387</v>
      </c>
      <c r="B36" s="228" t="s">
        <v>840</v>
      </c>
      <c r="C36" s="228"/>
      <c r="D36" s="216">
        <v>20</v>
      </c>
      <c r="E36" s="216">
        <v>25</v>
      </c>
      <c r="F36" s="331"/>
    </row>
    <row r="37" spans="1:6" ht="11.25" customHeight="1">
      <c r="A37" s="228" t="s">
        <v>387</v>
      </c>
      <c r="B37" s="228" t="s">
        <v>391</v>
      </c>
      <c r="C37" s="228"/>
      <c r="D37" s="216">
        <v>550</v>
      </c>
      <c r="E37" s="216"/>
      <c r="F37" s="331"/>
    </row>
    <row r="38" spans="1:6" ht="11.25" customHeight="1">
      <c r="A38" s="228" t="s">
        <v>392</v>
      </c>
      <c r="B38" s="228" t="s">
        <v>393</v>
      </c>
      <c r="C38" s="228"/>
      <c r="D38" s="216">
        <v>10</v>
      </c>
      <c r="E38" s="216">
        <v>20</v>
      </c>
      <c r="F38" s="331"/>
    </row>
    <row r="39" spans="1:6" ht="11.25" customHeight="1">
      <c r="A39" s="228" t="s">
        <v>392</v>
      </c>
      <c r="B39" s="228" t="s">
        <v>1300</v>
      </c>
      <c r="C39" s="228" t="s">
        <v>1301</v>
      </c>
      <c r="D39" s="216">
        <v>10</v>
      </c>
      <c r="E39" s="216">
        <v>20</v>
      </c>
      <c r="F39" s="331"/>
    </row>
    <row r="40" spans="1:6" ht="11.25" customHeight="1">
      <c r="A40" s="228" t="s">
        <v>392</v>
      </c>
      <c r="B40" s="228" t="s">
        <v>394</v>
      </c>
      <c r="C40" s="228"/>
      <c r="D40" s="216"/>
      <c r="E40" s="216">
        <v>160</v>
      </c>
      <c r="F40" s="331"/>
    </row>
    <row r="41" spans="1:6" ht="11.25" customHeight="1">
      <c r="A41" s="230" t="s">
        <v>392</v>
      </c>
      <c r="B41" s="228" t="s">
        <v>1415</v>
      </c>
      <c r="C41" s="228"/>
      <c r="D41" s="216">
        <v>5</v>
      </c>
      <c r="E41" s="216">
        <v>5</v>
      </c>
      <c r="F41" s="331"/>
    </row>
    <row r="42" spans="1:6" ht="11.25" customHeight="1">
      <c r="A42" s="230" t="s">
        <v>392</v>
      </c>
      <c r="B42" s="228" t="s">
        <v>1497</v>
      </c>
      <c r="C42" s="228" t="s">
        <v>1303</v>
      </c>
      <c r="D42" s="216"/>
      <c r="E42" s="216">
        <v>5</v>
      </c>
      <c r="F42" s="331"/>
    </row>
    <row r="43" spans="1:6" ht="11.25" customHeight="1">
      <c r="A43" s="230" t="s">
        <v>392</v>
      </c>
      <c r="B43" s="228" t="s">
        <v>395</v>
      </c>
      <c r="C43" s="228" t="s">
        <v>1302</v>
      </c>
      <c r="D43" s="216">
        <v>5</v>
      </c>
      <c r="E43" s="216"/>
      <c r="F43" s="331"/>
    </row>
    <row r="44" spans="1:6" ht="11.25" customHeight="1">
      <c r="A44" s="230" t="s">
        <v>392</v>
      </c>
      <c r="B44" s="228" t="s">
        <v>396</v>
      </c>
      <c r="C44" s="228"/>
      <c r="D44" s="216">
        <v>110</v>
      </c>
      <c r="E44" s="216">
        <v>120</v>
      </c>
      <c r="F44" s="331"/>
    </row>
    <row r="45" spans="1:6" ht="11.25" customHeight="1">
      <c r="A45" s="230" t="s">
        <v>397</v>
      </c>
      <c r="B45" s="228" t="s">
        <v>398</v>
      </c>
      <c r="C45" s="228"/>
      <c r="D45" s="216"/>
      <c r="E45" s="216">
        <v>5</v>
      </c>
      <c r="F45" s="331"/>
    </row>
    <row r="46" spans="1:6" ht="11.25" customHeight="1">
      <c r="A46" s="230" t="s">
        <v>397</v>
      </c>
      <c r="B46" s="228" t="s">
        <v>399</v>
      </c>
      <c r="C46" s="228"/>
      <c r="D46" s="216">
        <v>15</v>
      </c>
      <c r="E46" s="216"/>
      <c r="F46" s="331"/>
    </row>
    <row r="47" spans="1:6" ht="11.25" customHeight="1">
      <c r="A47" s="230"/>
      <c r="B47" s="228"/>
      <c r="C47" s="228"/>
      <c r="D47" s="216"/>
      <c r="E47" s="216"/>
      <c r="F47" s="331"/>
    </row>
    <row r="48" spans="1:6" ht="11.25" customHeight="1">
      <c r="A48" s="230"/>
      <c r="B48" s="228"/>
      <c r="C48" s="228"/>
      <c r="D48" s="216"/>
      <c r="E48" s="216"/>
      <c r="F48" s="331"/>
    </row>
    <row r="49" spans="1:6" ht="11.25" customHeight="1">
      <c r="A49" s="230"/>
      <c r="B49" s="228"/>
      <c r="C49" s="228"/>
      <c r="D49" s="216"/>
      <c r="E49" s="216"/>
      <c r="F49" s="331"/>
    </row>
    <row r="50" spans="1:6" ht="11.25" customHeight="1">
      <c r="A50" s="230"/>
      <c r="B50" s="228"/>
      <c r="C50" s="228"/>
      <c r="D50" s="216"/>
      <c r="E50" s="216"/>
      <c r="F50" s="331"/>
    </row>
    <row r="51" spans="1:6" ht="11.25" customHeight="1">
      <c r="A51" s="230"/>
      <c r="B51" s="228"/>
      <c r="C51" s="228"/>
      <c r="D51" s="216"/>
      <c r="E51" s="216"/>
      <c r="F51" s="331"/>
    </row>
    <row r="52" spans="1:6" ht="11.25" customHeight="1">
      <c r="A52" s="230"/>
      <c r="B52" s="228"/>
      <c r="C52" s="228"/>
      <c r="D52" s="216"/>
      <c r="E52" s="216"/>
      <c r="F52" s="332"/>
    </row>
    <row r="53" spans="1:6" ht="12" customHeight="1">
      <c r="A53" s="231"/>
      <c r="B53" s="232"/>
      <c r="C53" s="233" t="s">
        <v>373</v>
      </c>
      <c r="D53" s="216">
        <f>SUM(D31:D52)</f>
        <v>775</v>
      </c>
      <c r="E53" s="216">
        <f>SUM(E31:E52)</f>
        <v>465</v>
      </c>
      <c r="F53" s="216" t="s">
        <v>400</v>
      </c>
    </row>
    <row r="54" spans="1:6" ht="12" customHeight="1">
      <c r="A54" s="231"/>
      <c r="B54" s="232"/>
      <c r="C54" s="233" t="s">
        <v>375</v>
      </c>
      <c r="D54" s="216">
        <f>COUNT(D31:D52)</f>
        <v>10</v>
      </c>
      <c r="E54" s="216">
        <f>COUNT(E31:E52)</f>
        <v>13</v>
      </c>
      <c r="F54" s="216" t="s">
        <v>376</v>
      </c>
    </row>
    <row r="55" spans="1:6" ht="12" customHeight="1"/>
    <row r="56" spans="1:6" ht="12" customHeight="1">
      <c r="C56" s="236"/>
    </row>
    <row r="57" spans="1:6" ht="12" customHeight="1">
      <c r="C57" s="236"/>
    </row>
  </sheetData>
  <dataConsolidate/>
  <mergeCells count="1">
    <mergeCell ref="F31:F52"/>
  </mergeCells>
  <phoneticPr fontId="2"/>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&amp;C&amp;A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目録リスト_H30plankton!$Z$2:$Z$219</xm:f>
          </x14:formula1>
          <xm:sqref>B31:B52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56"/>
  <sheetViews>
    <sheetView showGridLines="0" view="pageBreakPreview" zoomScaleNormal="100" zoomScaleSheetLayoutView="100" workbookViewId="0">
      <pane xSplit="3" ySplit="5" topLeftCell="F25" activePane="bottomRight" state="frozen"/>
      <selection pane="topRight" activeCell="D1" sqref="D1"/>
      <selection pane="bottomLeft" activeCell="A6" sqref="A6"/>
      <selection pane="bottomRight" activeCell="C44" sqref="C44"/>
    </sheetView>
  </sheetViews>
  <sheetFormatPr defaultRowHeight="11.25" outlineLevelCol="1"/>
  <cols>
    <col min="1" max="1" width="12.25" style="214" customWidth="1"/>
    <col min="2" max="2" width="32.75" style="214" customWidth="1"/>
    <col min="3" max="3" width="21.625" style="214" customWidth="1"/>
    <col min="4" max="5" width="18.875" style="214" customWidth="1"/>
    <col min="6" max="6" width="18.875" style="214" customWidth="1" outlineLevel="1"/>
    <col min="7" max="7" width="67.125" style="214" customWidth="1"/>
    <col min="8" max="9" width="20.25" style="214" customWidth="1"/>
    <col min="10" max="10" width="67.125" style="214" customWidth="1"/>
    <col min="11" max="16384" width="9" style="214"/>
  </cols>
  <sheetData>
    <row r="1" spans="1:7" ht="12">
      <c r="A1" s="138" t="str">
        <f>'様式1-1-0_基礎情報'!$B$3</f>
        <v>河川コード</v>
      </c>
      <c r="B1" s="122">
        <f>'様式1-1-0_基礎情報'!$C$3</f>
        <v>8888888888</v>
      </c>
      <c r="C1" s="218"/>
      <c r="D1" s="219"/>
    </row>
    <row r="2" spans="1:7" ht="12">
      <c r="A2" s="139" t="str">
        <f>'様式1-1-0_基礎情報'!$B$4</f>
        <v>ダムコード</v>
      </c>
      <c r="B2" s="125">
        <f>'様式1-1-0_基礎情報'!$C$4</f>
        <v>99999999999999</v>
      </c>
      <c r="C2" s="218"/>
      <c r="D2" s="219"/>
    </row>
    <row r="3" spans="1:7" ht="12.75" thickBot="1">
      <c r="A3" s="140" t="str">
        <f>'様式1-1-0_基礎情報'!$B$5</f>
        <v>ダム名</v>
      </c>
      <c r="B3" s="262" t="str">
        <f>'様式1-1-0_基礎情報'!$C$5</f>
        <v>●●ダム</v>
      </c>
      <c r="C3" s="220"/>
      <c r="D3" s="221"/>
    </row>
    <row r="5" spans="1:7">
      <c r="A5" s="215" t="s">
        <v>1</v>
      </c>
      <c r="B5" s="222" t="s">
        <v>308</v>
      </c>
      <c r="C5" s="215" t="s">
        <v>309</v>
      </c>
      <c r="D5" s="215" t="s">
        <v>401</v>
      </c>
      <c r="E5" s="215" t="s">
        <v>402</v>
      </c>
      <c r="F5" s="215" t="s">
        <v>403</v>
      </c>
      <c r="G5" s="215" t="s">
        <v>471</v>
      </c>
    </row>
    <row r="6" spans="1:7">
      <c r="A6" s="215">
        <v>1</v>
      </c>
      <c r="B6" s="223" t="s">
        <v>310</v>
      </c>
      <c r="C6" s="215" t="s">
        <v>311</v>
      </c>
      <c r="D6" s="133">
        <f>'様式1-1-0_基礎情報'!$C$3</f>
        <v>8888888888</v>
      </c>
      <c r="E6" s="133">
        <f>'様式1-1-0_基礎情報'!$C$3</f>
        <v>8888888888</v>
      </c>
      <c r="F6" s="133">
        <f>'様式1-1-0_基礎情報'!$C$3</f>
        <v>8888888888</v>
      </c>
      <c r="G6" s="216" t="s">
        <v>312</v>
      </c>
    </row>
    <row r="7" spans="1:7">
      <c r="A7" s="215">
        <v>2</v>
      </c>
      <c r="B7" s="223" t="s">
        <v>3</v>
      </c>
      <c r="C7" s="215" t="s">
        <v>311</v>
      </c>
      <c r="D7" s="130">
        <f>'様式1-1-0_基礎情報'!$C$4</f>
        <v>99999999999999</v>
      </c>
      <c r="E7" s="130">
        <f>'様式1-1-0_基礎情報'!$C$4</f>
        <v>99999999999999</v>
      </c>
      <c r="F7" s="130">
        <f>'様式1-1-0_基礎情報'!$C$4</f>
        <v>99999999999999</v>
      </c>
      <c r="G7" s="216" t="s">
        <v>313</v>
      </c>
    </row>
    <row r="8" spans="1:7">
      <c r="A8" s="215">
        <v>3</v>
      </c>
      <c r="B8" s="223" t="s">
        <v>4</v>
      </c>
      <c r="C8" s="215" t="s">
        <v>311</v>
      </c>
      <c r="D8" s="133" t="str">
        <f>'様式1-1-0_基礎情報'!$C$5</f>
        <v>●●ダム</v>
      </c>
      <c r="E8" s="133" t="str">
        <f>'様式1-1-0_基礎情報'!$C$5</f>
        <v>●●ダム</v>
      </c>
      <c r="F8" s="133" t="str">
        <f>'様式1-1-0_基礎情報'!$C$5</f>
        <v>●●ダム</v>
      </c>
      <c r="G8" s="216" t="s">
        <v>314</v>
      </c>
    </row>
    <row r="9" spans="1:7">
      <c r="A9" s="215">
        <v>4</v>
      </c>
      <c r="B9" s="223" t="s">
        <v>315</v>
      </c>
      <c r="C9" s="215" t="s">
        <v>311</v>
      </c>
      <c r="D9" s="215"/>
      <c r="E9" s="215"/>
      <c r="F9" s="215"/>
      <c r="G9" s="216" t="s">
        <v>1298</v>
      </c>
    </row>
    <row r="10" spans="1:7">
      <c r="A10" s="215">
        <v>5</v>
      </c>
      <c r="B10" s="223" t="s">
        <v>316</v>
      </c>
      <c r="C10" s="215" t="s">
        <v>311</v>
      </c>
      <c r="D10" s="215"/>
      <c r="E10" s="215"/>
      <c r="F10" s="215"/>
      <c r="G10" s="216" t="s">
        <v>404</v>
      </c>
    </row>
    <row r="11" spans="1:7">
      <c r="A11" s="215">
        <v>6</v>
      </c>
      <c r="B11" s="223" t="s">
        <v>7</v>
      </c>
      <c r="C11" s="215" t="s">
        <v>311</v>
      </c>
      <c r="D11" s="215"/>
      <c r="E11" s="215"/>
      <c r="F11" s="215"/>
      <c r="G11" s="216" t="s">
        <v>318</v>
      </c>
    </row>
    <row r="12" spans="1:7">
      <c r="A12" s="215">
        <v>7</v>
      </c>
      <c r="B12" s="223" t="s">
        <v>319</v>
      </c>
      <c r="C12" s="215" t="s">
        <v>311</v>
      </c>
      <c r="D12" s="215"/>
      <c r="E12" s="215"/>
      <c r="F12" s="215"/>
      <c r="G12" s="216" t="s">
        <v>1296</v>
      </c>
    </row>
    <row r="13" spans="1:7">
      <c r="A13" s="215">
        <v>8</v>
      </c>
      <c r="B13" s="223" t="s">
        <v>320</v>
      </c>
      <c r="C13" s="215" t="s">
        <v>8</v>
      </c>
      <c r="D13" s="215"/>
      <c r="E13" s="215"/>
      <c r="F13" s="215"/>
      <c r="G13" s="216" t="s">
        <v>321</v>
      </c>
    </row>
    <row r="14" spans="1:7">
      <c r="A14" s="215">
        <v>9</v>
      </c>
      <c r="B14" s="223" t="s">
        <v>322</v>
      </c>
      <c r="C14" s="215" t="s">
        <v>323</v>
      </c>
      <c r="D14" s="215"/>
      <c r="E14" s="215"/>
      <c r="F14" s="215"/>
      <c r="G14" s="216" t="s">
        <v>1295</v>
      </c>
    </row>
    <row r="15" spans="1:7">
      <c r="A15" s="215">
        <v>10</v>
      </c>
      <c r="B15" s="223" t="s">
        <v>324</v>
      </c>
      <c r="C15" s="215" t="s">
        <v>325</v>
      </c>
      <c r="D15" s="215" t="s">
        <v>326</v>
      </c>
      <c r="E15" s="215"/>
      <c r="F15" s="215"/>
      <c r="G15" s="216" t="s">
        <v>327</v>
      </c>
    </row>
    <row r="16" spans="1:7">
      <c r="A16" s="215">
        <v>11</v>
      </c>
      <c r="B16" s="223" t="s">
        <v>328</v>
      </c>
      <c r="C16" s="215" t="s">
        <v>323</v>
      </c>
      <c r="D16" s="215"/>
      <c r="E16" s="215"/>
      <c r="F16" s="215"/>
      <c r="G16" s="216" t="s">
        <v>329</v>
      </c>
    </row>
    <row r="17" spans="1:7">
      <c r="A17" s="215">
        <v>12</v>
      </c>
      <c r="B17" s="223" t="s">
        <v>330</v>
      </c>
      <c r="C17" s="215" t="s">
        <v>311</v>
      </c>
      <c r="D17" s="224"/>
      <c r="E17" s="215"/>
      <c r="F17" s="215"/>
      <c r="G17" s="216" t="s">
        <v>331</v>
      </c>
    </row>
    <row r="18" spans="1:7">
      <c r="A18" s="215">
        <v>13</v>
      </c>
      <c r="B18" s="223" t="s">
        <v>332</v>
      </c>
      <c r="C18" s="215" t="s">
        <v>333</v>
      </c>
      <c r="D18" s="215"/>
      <c r="E18" s="215"/>
      <c r="F18" s="215"/>
      <c r="G18" s="216" t="s">
        <v>334</v>
      </c>
    </row>
    <row r="19" spans="1:7">
      <c r="A19" s="215">
        <v>14</v>
      </c>
      <c r="B19" s="223" t="s">
        <v>335</v>
      </c>
      <c r="C19" s="215" t="s">
        <v>336</v>
      </c>
      <c r="D19" s="215"/>
      <c r="E19" s="215"/>
      <c r="F19" s="215"/>
      <c r="G19" s="216" t="s">
        <v>334</v>
      </c>
    </row>
    <row r="20" spans="1:7">
      <c r="A20" s="215">
        <v>15</v>
      </c>
      <c r="B20" s="223" t="s">
        <v>337</v>
      </c>
      <c r="C20" s="215" t="s">
        <v>336</v>
      </c>
      <c r="D20" s="215"/>
      <c r="E20" s="215"/>
      <c r="F20" s="215"/>
      <c r="G20" s="216" t="s">
        <v>334</v>
      </c>
    </row>
    <row r="21" spans="1:7">
      <c r="A21" s="215">
        <v>16</v>
      </c>
      <c r="B21" s="223" t="s">
        <v>338</v>
      </c>
      <c r="C21" s="215" t="s">
        <v>336</v>
      </c>
      <c r="D21" s="215"/>
      <c r="E21" s="215"/>
      <c r="F21" s="215"/>
      <c r="G21" s="216" t="s">
        <v>334</v>
      </c>
    </row>
    <row r="22" spans="1:7">
      <c r="A22" s="215">
        <v>17</v>
      </c>
      <c r="B22" s="223" t="s">
        <v>339</v>
      </c>
      <c r="C22" s="215" t="s">
        <v>311</v>
      </c>
      <c r="D22" s="215" t="s">
        <v>340</v>
      </c>
      <c r="E22" s="215" t="s">
        <v>340</v>
      </c>
      <c r="F22" s="215" t="s">
        <v>340</v>
      </c>
      <c r="G22" s="216" t="s">
        <v>341</v>
      </c>
    </row>
    <row r="23" spans="1:7">
      <c r="A23" s="215">
        <v>18</v>
      </c>
      <c r="B23" s="223" t="s">
        <v>342</v>
      </c>
      <c r="C23" s="215" t="s">
        <v>378</v>
      </c>
      <c r="D23" s="215">
        <v>2</v>
      </c>
      <c r="E23" s="215">
        <v>2</v>
      </c>
      <c r="F23" s="215">
        <v>2</v>
      </c>
      <c r="G23" s="216" t="s">
        <v>344</v>
      </c>
    </row>
    <row r="24" spans="1:7">
      <c r="A24" s="215">
        <v>19</v>
      </c>
      <c r="B24" s="216" t="s">
        <v>748</v>
      </c>
      <c r="C24" s="215" t="s">
        <v>311</v>
      </c>
      <c r="D24" s="215" t="s">
        <v>753</v>
      </c>
      <c r="E24" s="215" t="s">
        <v>753</v>
      </c>
      <c r="F24" s="215" t="s">
        <v>753</v>
      </c>
      <c r="G24" s="266" t="s">
        <v>754</v>
      </c>
    </row>
    <row r="25" spans="1:7">
      <c r="A25" s="215">
        <v>20</v>
      </c>
      <c r="B25" s="223" t="s">
        <v>128</v>
      </c>
      <c r="C25" s="215" t="s">
        <v>379</v>
      </c>
      <c r="D25" s="215" t="s">
        <v>405</v>
      </c>
      <c r="E25" s="215" t="s">
        <v>347</v>
      </c>
      <c r="F25" s="215" t="s">
        <v>347</v>
      </c>
      <c r="G25" s="216" t="s">
        <v>348</v>
      </c>
    </row>
    <row r="26" spans="1:7">
      <c r="A26" s="215">
        <v>21</v>
      </c>
      <c r="B26" s="223" t="s">
        <v>222</v>
      </c>
      <c r="C26" s="215" t="s">
        <v>311</v>
      </c>
      <c r="D26" s="215" t="s">
        <v>349</v>
      </c>
      <c r="E26" s="215" t="s">
        <v>349</v>
      </c>
      <c r="F26" s="215" t="s">
        <v>349</v>
      </c>
      <c r="G26" s="216" t="s">
        <v>350</v>
      </c>
    </row>
    <row r="27" spans="1:7">
      <c r="A27" s="215">
        <v>22</v>
      </c>
      <c r="B27" s="223" t="s">
        <v>233</v>
      </c>
      <c r="C27" s="215" t="s">
        <v>311</v>
      </c>
      <c r="D27" s="215" t="s">
        <v>351</v>
      </c>
      <c r="E27" s="215" t="s">
        <v>351</v>
      </c>
      <c r="F27" s="215" t="s">
        <v>351</v>
      </c>
      <c r="G27" s="216" t="s">
        <v>352</v>
      </c>
    </row>
    <row r="28" spans="1:7">
      <c r="A28" s="215">
        <v>23</v>
      </c>
      <c r="B28" s="223" t="s">
        <v>353</v>
      </c>
      <c r="C28" s="215" t="s">
        <v>311</v>
      </c>
      <c r="D28" s="215" t="s">
        <v>224</v>
      </c>
      <c r="E28" s="215" t="s">
        <v>224</v>
      </c>
      <c r="F28" s="215" t="s">
        <v>224</v>
      </c>
      <c r="G28" s="216" t="s">
        <v>354</v>
      </c>
    </row>
    <row r="29" spans="1:7">
      <c r="A29" s="215">
        <v>24</v>
      </c>
      <c r="B29" s="223" t="s">
        <v>355</v>
      </c>
      <c r="C29" s="215" t="s">
        <v>311</v>
      </c>
      <c r="D29" s="215" t="s">
        <v>406</v>
      </c>
      <c r="E29" s="215" t="s">
        <v>407</v>
      </c>
      <c r="F29" s="215" t="s">
        <v>408</v>
      </c>
      <c r="G29" s="216" t="s">
        <v>744</v>
      </c>
    </row>
    <row r="30" spans="1:7">
      <c r="A30" s="215">
        <v>25</v>
      </c>
      <c r="B30" s="223" t="s">
        <v>358</v>
      </c>
      <c r="C30" s="215" t="s">
        <v>311</v>
      </c>
      <c r="D30" s="215">
        <v>1</v>
      </c>
      <c r="E30" s="215">
        <v>3</v>
      </c>
      <c r="F30" s="215">
        <v>5</v>
      </c>
      <c r="G30" s="216" t="s">
        <v>359</v>
      </c>
    </row>
    <row r="31" spans="1:7">
      <c r="A31" s="215" t="s">
        <v>1294</v>
      </c>
      <c r="B31" s="215" t="s">
        <v>361</v>
      </c>
      <c r="C31" s="215" t="s">
        <v>235</v>
      </c>
      <c r="D31" s="215" t="s">
        <v>360</v>
      </c>
      <c r="E31" s="215" t="s">
        <v>360</v>
      </c>
      <c r="F31" s="215" t="s">
        <v>360</v>
      </c>
      <c r="G31" s="216"/>
    </row>
    <row r="32" spans="1:7" ht="11.25" customHeight="1">
      <c r="A32" s="226" t="s">
        <v>495</v>
      </c>
      <c r="B32" s="226" t="s">
        <v>926</v>
      </c>
      <c r="C32" s="226"/>
      <c r="D32" s="227">
        <v>4000</v>
      </c>
      <c r="E32" s="227">
        <v>5000</v>
      </c>
      <c r="F32" s="227"/>
      <c r="G32" s="328" t="s">
        <v>1688</v>
      </c>
    </row>
    <row r="33" spans="1:7">
      <c r="A33" s="226" t="s">
        <v>495</v>
      </c>
      <c r="B33" s="226" t="s">
        <v>362</v>
      </c>
      <c r="C33" s="228"/>
      <c r="D33" s="216"/>
      <c r="E33" s="216">
        <v>2000</v>
      </c>
      <c r="F33" s="216">
        <v>6000</v>
      </c>
      <c r="G33" s="329"/>
    </row>
    <row r="34" spans="1:7" ht="33.75">
      <c r="A34" s="226" t="s">
        <v>495</v>
      </c>
      <c r="B34" s="226" t="s">
        <v>953</v>
      </c>
      <c r="C34" s="228" t="s">
        <v>1685</v>
      </c>
      <c r="D34" s="216">
        <v>100</v>
      </c>
      <c r="E34" s="216"/>
      <c r="F34" s="216"/>
      <c r="G34" s="329"/>
    </row>
    <row r="35" spans="1:7" ht="33.75">
      <c r="A35" s="226" t="s">
        <v>495</v>
      </c>
      <c r="B35" s="226" t="s">
        <v>953</v>
      </c>
      <c r="C35" s="228" t="s">
        <v>1686</v>
      </c>
      <c r="D35" s="216"/>
      <c r="E35" s="216">
        <v>100</v>
      </c>
      <c r="F35" s="216"/>
      <c r="G35" s="329"/>
    </row>
    <row r="36" spans="1:7" ht="33.75">
      <c r="A36" s="226" t="s">
        <v>495</v>
      </c>
      <c r="B36" s="226" t="s">
        <v>953</v>
      </c>
      <c r="C36" s="228" t="s">
        <v>1687</v>
      </c>
      <c r="D36" s="216"/>
      <c r="E36" s="216">
        <v>100</v>
      </c>
      <c r="F36" s="216"/>
      <c r="G36" s="329"/>
    </row>
    <row r="37" spans="1:7" ht="22.5">
      <c r="A37" s="226" t="s">
        <v>223</v>
      </c>
      <c r="B37" s="226" t="s">
        <v>953</v>
      </c>
      <c r="C37" s="228" t="s">
        <v>410</v>
      </c>
      <c r="D37" s="216"/>
      <c r="E37" s="216"/>
      <c r="F37" s="216">
        <v>200</v>
      </c>
      <c r="G37" s="329"/>
    </row>
    <row r="38" spans="1:7">
      <c r="A38" s="228" t="s">
        <v>497</v>
      </c>
      <c r="B38" s="226" t="s">
        <v>1025</v>
      </c>
      <c r="C38" s="228"/>
      <c r="D38" s="216"/>
      <c r="E38" s="216">
        <v>500</v>
      </c>
      <c r="F38" s="216">
        <v>1000</v>
      </c>
      <c r="G38" s="329"/>
    </row>
    <row r="39" spans="1:7" ht="22.5">
      <c r="A39" s="228" t="s">
        <v>497</v>
      </c>
      <c r="B39" s="226" t="s">
        <v>1028</v>
      </c>
      <c r="C39" s="228"/>
      <c r="D39" s="216">
        <v>100</v>
      </c>
      <c r="E39" s="216"/>
      <c r="F39" s="216">
        <v>100</v>
      </c>
      <c r="G39" s="329"/>
    </row>
    <row r="40" spans="1:7">
      <c r="A40" s="228" t="s">
        <v>1292</v>
      </c>
      <c r="B40" s="226" t="s">
        <v>1044</v>
      </c>
      <c r="C40" s="228"/>
      <c r="D40" s="216">
        <v>1200</v>
      </c>
      <c r="E40" s="216">
        <v>800</v>
      </c>
      <c r="F40" s="216">
        <v>800</v>
      </c>
      <c r="G40" s="329"/>
    </row>
    <row r="41" spans="1:7">
      <c r="A41" s="228" t="s">
        <v>501</v>
      </c>
      <c r="B41" s="226" t="s">
        <v>1051</v>
      </c>
      <c r="C41" s="228"/>
      <c r="D41" s="216">
        <v>1000</v>
      </c>
      <c r="E41" s="216">
        <v>1000</v>
      </c>
      <c r="F41" s="216"/>
      <c r="G41" s="329"/>
    </row>
    <row r="42" spans="1:7">
      <c r="A42" s="228" t="s">
        <v>505</v>
      </c>
      <c r="B42" s="226" t="s">
        <v>1063</v>
      </c>
      <c r="C42" s="228"/>
      <c r="D42" s="216"/>
      <c r="E42" s="216">
        <v>2000</v>
      </c>
      <c r="F42" s="216"/>
      <c r="G42" s="329"/>
    </row>
    <row r="43" spans="1:7">
      <c r="A43" s="228" t="s">
        <v>505</v>
      </c>
      <c r="B43" s="226" t="s">
        <v>1066</v>
      </c>
      <c r="C43" s="228"/>
      <c r="D43" s="216">
        <v>2000</v>
      </c>
      <c r="E43" s="216">
        <v>2500</v>
      </c>
      <c r="F43" s="216">
        <v>3000</v>
      </c>
      <c r="G43" s="329"/>
    </row>
    <row r="44" spans="1:7">
      <c r="A44" s="228" t="s">
        <v>505</v>
      </c>
      <c r="B44" s="226" t="s">
        <v>1087</v>
      </c>
      <c r="C44" s="228"/>
      <c r="D44" s="216">
        <v>55000</v>
      </c>
      <c r="E44" s="216"/>
      <c r="F44" s="216">
        <v>60000</v>
      </c>
      <c r="G44" s="329"/>
    </row>
    <row r="45" spans="1:7">
      <c r="A45" s="228" t="s">
        <v>505</v>
      </c>
      <c r="B45" s="226" t="s">
        <v>368</v>
      </c>
      <c r="C45" s="228"/>
      <c r="D45" s="216">
        <v>11000</v>
      </c>
      <c r="E45" s="216">
        <v>12000</v>
      </c>
      <c r="F45" s="216"/>
      <c r="G45" s="329"/>
    </row>
    <row r="46" spans="1:7">
      <c r="A46" s="228" t="s">
        <v>505</v>
      </c>
      <c r="B46" s="226" t="s">
        <v>1652</v>
      </c>
      <c r="C46" s="228"/>
      <c r="D46" s="216"/>
      <c r="E46" s="216">
        <v>16000</v>
      </c>
      <c r="F46" s="216">
        <v>20000</v>
      </c>
      <c r="G46" s="329"/>
    </row>
    <row r="47" spans="1:7">
      <c r="A47" s="228" t="s">
        <v>505</v>
      </c>
      <c r="B47" s="226" t="s">
        <v>1138</v>
      </c>
      <c r="C47" s="228"/>
      <c r="D47" s="216"/>
      <c r="E47" s="216">
        <v>500</v>
      </c>
      <c r="F47" s="216"/>
      <c r="G47" s="329"/>
    </row>
    <row r="48" spans="1:7">
      <c r="A48" s="228" t="s">
        <v>505</v>
      </c>
      <c r="B48" s="226" t="s">
        <v>1669</v>
      </c>
      <c r="C48" s="228"/>
      <c r="D48" s="216">
        <v>500</v>
      </c>
      <c r="E48" s="216"/>
      <c r="F48" s="216"/>
      <c r="G48" s="329"/>
    </row>
    <row r="49" spans="1:7">
      <c r="A49" s="228" t="s">
        <v>509</v>
      </c>
      <c r="B49" s="226" t="s">
        <v>370</v>
      </c>
      <c r="C49" s="229"/>
      <c r="D49" s="216"/>
      <c r="E49" s="216">
        <v>200</v>
      </c>
      <c r="F49" s="216">
        <v>500</v>
      </c>
      <c r="G49" s="329"/>
    </row>
    <row r="50" spans="1:7">
      <c r="A50" s="228" t="s">
        <v>532</v>
      </c>
      <c r="B50" s="226" t="s">
        <v>533</v>
      </c>
      <c r="C50" s="229"/>
      <c r="D50" s="216">
        <v>100</v>
      </c>
      <c r="E50" s="216"/>
      <c r="F50" s="216">
        <v>1000</v>
      </c>
      <c r="G50" s="329"/>
    </row>
    <row r="51" spans="1:7">
      <c r="A51" s="230" t="s">
        <v>1291</v>
      </c>
      <c r="B51" s="226" t="s">
        <v>1179</v>
      </c>
      <c r="C51" s="228"/>
      <c r="D51" s="216">
        <v>1500</v>
      </c>
      <c r="E51" s="216"/>
      <c r="F51" s="216">
        <v>2000</v>
      </c>
      <c r="G51" s="329"/>
    </row>
    <row r="52" spans="1:7">
      <c r="A52" s="228"/>
      <c r="B52" s="226"/>
      <c r="C52" s="229"/>
      <c r="D52" s="216"/>
      <c r="E52" s="216"/>
      <c r="F52" s="216"/>
      <c r="G52" s="329"/>
    </row>
    <row r="53" spans="1:7">
      <c r="A53" s="228"/>
      <c r="B53" s="226"/>
      <c r="C53" s="229"/>
      <c r="D53" s="216"/>
      <c r="E53" s="216"/>
      <c r="F53" s="216"/>
      <c r="G53" s="329"/>
    </row>
    <row r="54" spans="1:7">
      <c r="A54" s="230"/>
      <c r="B54" s="226"/>
      <c r="C54" s="228"/>
      <c r="D54" s="216"/>
      <c r="E54" s="216"/>
      <c r="F54" s="216"/>
      <c r="G54" s="330"/>
    </row>
    <row r="55" spans="1:7">
      <c r="A55" s="231"/>
      <c r="B55" s="232"/>
      <c r="C55" s="233" t="s">
        <v>373</v>
      </c>
      <c r="D55" s="216">
        <f>SUM(D32:D54)</f>
        <v>76500</v>
      </c>
      <c r="E55" s="216">
        <f>SUM(E32:E54)</f>
        <v>42700</v>
      </c>
      <c r="F55" s="216">
        <f>SUM(F32:F54)</f>
        <v>94600</v>
      </c>
      <c r="G55" s="216" t="s">
        <v>374</v>
      </c>
    </row>
    <row r="56" spans="1:7">
      <c r="A56" s="231"/>
      <c r="B56" s="232"/>
      <c r="C56" s="233" t="s">
        <v>375</v>
      </c>
      <c r="D56" s="216">
        <f>COUNT(D32:D54)</f>
        <v>11</v>
      </c>
      <c r="E56" s="216">
        <f>COUNT(E32:E54)</f>
        <v>13</v>
      </c>
      <c r="F56" s="216">
        <f>COUNT(F32:F54)</f>
        <v>11</v>
      </c>
      <c r="G56" s="216" t="s">
        <v>376</v>
      </c>
    </row>
  </sheetData>
  <mergeCells count="1">
    <mergeCell ref="G32:G54"/>
  </mergeCells>
  <phoneticPr fontId="2"/>
  <printOptions horizontalCentered="1" verticalCentered="1"/>
  <pageMargins left="0.70866141732283472" right="0.70866141732283472" top="0.74803149606299213" bottom="0.74803149606299213" header="0.31496062992125984" footer="0.31496062992125984"/>
  <pageSetup paperSize="9" scale="70" orientation="landscape" r:id="rId1"/>
  <headerFooter>
    <oddHeader>&amp;C&amp;A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目録リスト_H30plankton!$Z$220:$Z$380</xm:f>
          </x14:formula1>
          <xm:sqref>B32:B54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57"/>
  <sheetViews>
    <sheetView showGridLines="0" view="pageBreakPreview" zoomScaleNormal="100" zoomScaleSheetLayoutView="100" workbookViewId="0">
      <pane xSplit="3" ySplit="5" topLeftCell="F15" activePane="bottomRight" state="frozen"/>
      <selection pane="topRight" activeCell="D1" sqref="D1"/>
      <selection pane="bottomLeft" activeCell="A6" sqref="A6"/>
      <selection pane="bottomRight" activeCell="F42" sqref="F42"/>
    </sheetView>
  </sheetViews>
  <sheetFormatPr defaultRowHeight="11.25" outlineLevelCol="1"/>
  <cols>
    <col min="1" max="1" width="12.25" style="214" customWidth="1"/>
    <col min="2" max="2" width="32.75" style="214" customWidth="1"/>
    <col min="3" max="3" width="21.625" style="214" customWidth="1"/>
    <col min="4" max="5" width="18.875" style="214" customWidth="1"/>
    <col min="6" max="6" width="18.875" style="214" customWidth="1" outlineLevel="1"/>
    <col min="7" max="7" width="67.125" style="214" customWidth="1"/>
    <col min="8" max="9" width="20.25" style="214" customWidth="1"/>
    <col min="10" max="10" width="67.125" style="214" customWidth="1"/>
    <col min="11" max="16384" width="9" style="214"/>
  </cols>
  <sheetData>
    <row r="1" spans="1:7" ht="12">
      <c r="A1" s="138" t="str">
        <f>'様式1-1-0_基礎情報'!$B$3</f>
        <v>河川コード</v>
      </c>
      <c r="B1" s="122">
        <f>'様式1-1-0_基礎情報'!$C$3</f>
        <v>8888888888</v>
      </c>
      <c r="C1" s="218"/>
      <c r="D1" s="219"/>
    </row>
    <row r="2" spans="1:7" ht="12">
      <c r="A2" s="139" t="str">
        <f>'様式1-1-0_基礎情報'!$B$4</f>
        <v>ダムコード</v>
      </c>
      <c r="B2" s="125">
        <f>'様式1-1-0_基礎情報'!$C$4</f>
        <v>99999999999999</v>
      </c>
      <c r="C2" s="218"/>
      <c r="D2" s="219"/>
    </row>
    <row r="3" spans="1:7" ht="12.75" thickBot="1">
      <c r="A3" s="140" t="str">
        <f>'様式1-1-0_基礎情報'!$B$5</f>
        <v>ダム名</v>
      </c>
      <c r="B3" s="262" t="str">
        <f>'様式1-1-0_基礎情報'!$C$5</f>
        <v>●●ダム</v>
      </c>
      <c r="C3" s="220"/>
      <c r="D3" s="221"/>
    </row>
    <row r="5" spans="1:7">
      <c r="A5" s="215" t="s">
        <v>1</v>
      </c>
      <c r="B5" s="222" t="s">
        <v>308</v>
      </c>
      <c r="C5" s="215" t="s">
        <v>309</v>
      </c>
      <c r="D5" s="215" t="s">
        <v>401</v>
      </c>
      <c r="E5" s="215" t="s">
        <v>402</v>
      </c>
      <c r="F5" s="215" t="s">
        <v>403</v>
      </c>
      <c r="G5" s="215" t="s">
        <v>471</v>
      </c>
    </row>
    <row r="6" spans="1:7">
      <c r="A6" s="215">
        <v>1</v>
      </c>
      <c r="B6" s="223" t="s">
        <v>310</v>
      </c>
      <c r="C6" s="215" t="s">
        <v>311</v>
      </c>
      <c r="D6" s="133">
        <f>'様式1-1-0_基礎情報'!$C$3</f>
        <v>8888888888</v>
      </c>
      <c r="E6" s="133">
        <f>'様式1-1-0_基礎情報'!$C$3</f>
        <v>8888888888</v>
      </c>
      <c r="F6" s="133">
        <f>'様式1-1-0_基礎情報'!$C$3</f>
        <v>8888888888</v>
      </c>
      <c r="G6" s="216" t="s">
        <v>312</v>
      </c>
    </row>
    <row r="7" spans="1:7">
      <c r="A7" s="215">
        <v>2</v>
      </c>
      <c r="B7" s="223" t="s">
        <v>3</v>
      </c>
      <c r="C7" s="215" t="s">
        <v>311</v>
      </c>
      <c r="D7" s="130">
        <f>'様式1-1-0_基礎情報'!$C$4</f>
        <v>99999999999999</v>
      </c>
      <c r="E7" s="130">
        <f>'様式1-1-0_基礎情報'!$C$4</f>
        <v>99999999999999</v>
      </c>
      <c r="F7" s="130">
        <f>'様式1-1-0_基礎情報'!$C$4</f>
        <v>99999999999999</v>
      </c>
      <c r="G7" s="216" t="s">
        <v>313</v>
      </c>
    </row>
    <row r="8" spans="1:7">
      <c r="A8" s="215">
        <v>3</v>
      </c>
      <c r="B8" s="223" t="s">
        <v>4</v>
      </c>
      <c r="C8" s="215" t="s">
        <v>311</v>
      </c>
      <c r="D8" s="133" t="str">
        <f>'様式1-1-0_基礎情報'!$C$5</f>
        <v>●●ダム</v>
      </c>
      <c r="E8" s="133" t="str">
        <f>'様式1-1-0_基礎情報'!$C$5</f>
        <v>●●ダム</v>
      </c>
      <c r="F8" s="133" t="str">
        <f>'様式1-1-0_基礎情報'!$C$5</f>
        <v>●●ダム</v>
      </c>
      <c r="G8" s="216" t="s">
        <v>314</v>
      </c>
    </row>
    <row r="9" spans="1:7">
      <c r="A9" s="215">
        <v>4</v>
      </c>
      <c r="B9" s="223" t="s">
        <v>315</v>
      </c>
      <c r="C9" s="215" t="s">
        <v>311</v>
      </c>
      <c r="D9" s="215"/>
      <c r="E9" s="215"/>
      <c r="F9" s="215"/>
      <c r="G9" s="216" t="s">
        <v>1299</v>
      </c>
    </row>
    <row r="10" spans="1:7">
      <c r="A10" s="215">
        <v>5</v>
      </c>
      <c r="B10" s="223" t="s">
        <v>316</v>
      </c>
      <c r="C10" s="215" t="s">
        <v>311</v>
      </c>
      <c r="D10" s="215"/>
      <c r="E10" s="215"/>
      <c r="F10" s="215"/>
      <c r="G10" s="216" t="s">
        <v>404</v>
      </c>
    </row>
    <row r="11" spans="1:7">
      <c r="A11" s="215">
        <v>6</v>
      </c>
      <c r="B11" s="223" t="s">
        <v>7</v>
      </c>
      <c r="C11" s="215" t="s">
        <v>311</v>
      </c>
      <c r="D11" s="215"/>
      <c r="E11" s="215"/>
      <c r="F11" s="215"/>
      <c r="G11" s="216" t="s">
        <v>318</v>
      </c>
    </row>
    <row r="12" spans="1:7">
      <c r="A12" s="215">
        <v>7</v>
      </c>
      <c r="B12" s="223" t="s">
        <v>319</v>
      </c>
      <c r="C12" s="215" t="s">
        <v>311</v>
      </c>
      <c r="D12" s="215"/>
      <c r="E12" s="215"/>
      <c r="F12" s="215"/>
      <c r="G12" s="216" t="s">
        <v>1296</v>
      </c>
    </row>
    <row r="13" spans="1:7">
      <c r="A13" s="215">
        <v>8</v>
      </c>
      <c r="B13" s="223" t="s">
        <v>320</v>
      </c>
      <c r="C13" s="215" t="s">
        <v>8</v>
      </c>
      <c r="D13" s="215"/>
      <c r="E13" s="215"/>
      <c r="F13" s="215"/>
      <c r="G13" s="216" t="s">
        <v>321</v>
      </c>
    </row>
    <row r="14" spans="1:7">
      <c r="A14" s="215">
        <v>9</v>
      </c>
      <c r="B14" s="223" t="s">
        <v>322</v>
      </c>
      <c r="C14" s="215" t="s">
        <v>323</v>
      </c>
      <c r="D14" s="215"/>
      <c r="E14" s="215"/>
      <c r="F14" s="215"/>
      <c r="G14" s="216" t="s">
        <v>1295</v>
      </c>
    </row>
    <row r="15" spans="1:7">
      <c r="A15" s="215">
        <v>10</v>
      </c>
      <c r="B15" s="223" t="s">
        <v>324</v>
      </c>
      <c r="C15" s="215" t="s">
        <v>325</v>
      </c>
      <c r="D15" s="215" t="s">
        <v>326</v>
      </c>
      <c r="E15" s="215"/>
      <c r="F15" s="215"/>
      <c r="G15" s="216" t="s">
        <v>327</v>
      </c>
    </row>
    <row r="16" spans="1:7">
      <c r="A16" s="215">
        <v>11</v>
      </c>
      <c r="B16" s="223" t="s">
        <v>328</v>
      </c>
      <c r="C16" s="215" t="s">
        <v>323</v>
      </c>
      <c r="D16" s="215"/>
      <c r="E16" s="215"/>
      <c r="F16" s="215"/>
      <c r="G16" s="216" t="s">
        <v>329</v>
      </c>
    </row>
    <row r="17" spans="1:7">
      <c r="A17" s="215">
        <v>12</v>
      </c>
      <c r="B17" s="223" t="s">
        <v>330</v>
      </c>
      <c r="C17" s="215" t="s">
        <v>311</v>
      </c>
      <c r="D17" s="224"/>
      <c r="E17" s="215"/>
      <c r="F17" s="215"/>
      <c r="G17" s="216" t="s">
        <v>331</v>
      </c>
    </row>
    <row r="18" spans="1:7">
      <c r="A18" s="215">
        <v>13</v>
      </c>
      <c r="B18" s="223" t="s">
        <v>332</v>
      </c>
      <c r="C18" s="215" t="s">
        <v>333</v>
      </c>
      <c r="D18" s="215"/>
      <c r="E18" s="215"/>
      <c r="F18" s="215"/>
      <c r="G18" s="216" t="s">
        <v>334</v>
      </c>
    </row>
    <row r="19" spans="1:7">
      <c r="A19" s="215">
        <v>14</v>
      </c>
      <c r="B19" s="223" t="s">
        <v>335</v>
      </c>
      <c r="C19" s="215" t="s">
        <v>336</v>
      </c>
      <c r="D19" s="215"/>
      <c r="E19" s="215"/>
      <c r="F19" s="215"/>
      <c r="G19" s="216" t="s">
        <v>334</v>
      </c>
    </row>
    <row r="20" spans="1:7">
      <c r="A20" s="215">
        <v>15</v>
      </c>
      <c r="B20" s="223" t="s">
        <v>337</v>
      </c>
      <c r="C20" s="215" t="s">
        <v>336</v>
      </c>
      <c r="D20" s="215"/>
      <c r="E20" s="215"/>
      <c r="F20" s="215"/>
      <c r="G20" s="216" t="s">
        <v>334</v>
      </c>
    </row>
    <row r="21" spans="1:7">
      <c r="A21" s="215">
        <v>16</v>
      </c>
      <c r="B21" s="223" t="s">
        <v>338</v>
      </c>
      <c r="C21" s="215" t="s">
        <v>336</v>
      </c>
      <c r="D21" s="215"/>
      <c r="E21" s="215"/>
      <c r="F21" s="215"/>
      <c r="G21" s="216" t="s">
        <v>334</v>
      </c>
    </row>
    <row r="22" spans="1:7">
      <c r="A22" s="215">
        <v>17</v>
      </c>
      <c r="B22" s="223" t="s">
        <v>339</v>
      </c>
      <c r="C22" s="215" t="s">
        <v>311</v>
      </c>
      <c r="D22" s="215" t="s">
        <v>377</v>
      </c>
      <c r="E22" s="215" t="s">
        <v>377</v>
      </c>
      <c r="F22" s="215" t="s">
        <v>377</v>
      </c>
      <c r="G22" s="216" t="s">
        <v>341</v>
      </c>
    </row>
    <row r="23" spans="1:7">
      <c r="A23" s="215">
        <v>18</v>
      </c>
      <c r="B23" s="223" t="s">
        <v>342</v>
      </c>
      <c r="C23" s="215" t="s">
        <v>378</v>
      </c>
      <c r="D23" s="215">
        <v>50</v>
      </c>
      <c r="E23" s="215">
        <v>50</v>
      </c>
      <c r="F23" s="215">
        <v>50</v>
      </c>
      <c r="G23" s="216" t="s">
        <v>344</v>
      </c>
    </row>
    <row r="24" spans="1:7">
      <c r="A24" s="215">
        <v>19</v>
      </c>
      <c r="B24" s="223" t="s">
        <v>128</v>
      </c>
      <c r="C24" s="215" t="s">
        <v>379</v>
      </c>
      <c r="D24" s="215" t="s">
        <v>760</v>
      </c>
      <c r="E24" s="215" t="s">
        <v>761</v>
      </c>
      <c r="F24" s="215" t="s">
        <v>380</v>
      </c>
      <c r="G24" s="216" t="s">
        <v>348</v>
      </c>
    </row>
    <row r="25" spans="1:7">
      <c r="A25" s="215">
        <v>20</v>
      </c>
      <c r="B25" s="223" t="s">
        <v>222</v>
      </c>
      <c r="C25" s="215" t="s">
        <v>311</v>
      </c>
      <c r="D25" s="235" t="s">
        <v>381</v>
      </c>
      <c r="E25" s="235" t="s">
        <v>381</v>
      </c>
      <c r="F25" s="235" t="s">
        <v>381</v>
      </c>
      <c r="G25" s="216" t="s">
        <v>350</v>
      </c>
    </row>
    <row r="26" spans="1:7">
      <c r="A26" s="215">
        <v>21</v>
      </c>
      <c r="B26" s="223" t="s">
        <v>233</v>
      </c>
      <c r="C26" s="215" t="s">
        <v>311</v>
      </c>
      <c r="D26" s="235" t="s">
        <v>382</v>
      </c>
      <c r="E26" s="235" t="s">
        <v>382</v>
      </c>
      <c r="F26" s="235" t="s">
        <v>382</v>
      </c>
      <c r="G26" s="216" t="s">
        <v>352</v>
      </c>
    </row>
    <row r="27" spans="1:7">
      <c r="A27" s="215">
        <v>22</v>
      </c>
      <c r="B27" s="223" t="s">
        <v>353</v>
      </c>
      <c r="C27" s="215" t="s">
        <v>311</v>
      </c>
      <c r="D27" s="235" t="s">
        <v>383</v>
      </c>
      <c r="E27" s="235" t="s">
        <v>383</v>
      </c>
      <c r="F27" s="235" t="s">
        <v>383</v>
      </c>
      <c r="G27" s="216" t="s">
        <v>354</v>
      </c>
    </row>
    <row r="28" spans="1:7">
      <c r="A28" s="215">
        <v>23</v>
      </c>
      <c r="B28" s="223" t="s">
        <v>355</v>
      </c>
      <c r="C28" s="215" t="s">
        <v>311</v>
      </c>
      <c r="D28" s="215" t="s">
        <v>384</v>
      </c>
      <c r="E28" s="215" t="s">
        <v>385</v>
      </c>
      <c r="F28" s="215" t="s">
        <v>412</v>
      </c>
      <c r="G28" s="216" t="s">
        <v>744</v>
      </c>
    </row>
    <row r="29" spans="1:7">
      <c r="A29" s="215">
        <v>24</v>
      </c>
      <c r="B29" s="223" t="s">
        <v>358</v>
      </c>
      <c r="C29" s="215" t="s">
        <v>311</v>
      </c>
      <c r="D29" s="215">
        <v>2</v>
      </c>
      <c r="E29" s="215">
        <v>4</v>
      </c>
      <c r="F29" s="215">
        <v>6</v>
      </c>
      <c r="G29" s="216" t="s">
        <v>359</v>
      </c>
    </row>
    <row r="30" spans="1:7" ht="13.5">
      <c r="A30" s="215" t="s">
        <v>1294</v>
      </c>
      <c r="B30" s="215" t="s">
        <v>361</v>
      </c>
      <c r="C30" s="215" t="s">
        <v>235</v>
      </c>
      <c r="D30" s="215" t="s">
        <v>743</v>
      </c>
      <c r="E30" s="215" t="s">
        <v>743</v>
      </c>
      <c r="F30" s="215" t="s">
        <v>743</v>
      </c>
      <c r="G30" s="216"/>
    </row>
    <row r="31" spans="1:7" ht="11.25" customHeight="1">
      <c r="A31" s="226" t="s">
        <v>386</v>
      </c>
      <c r="B31" s="226" t="s">
        <v>786</v>
      </c>
      <c r="C31" s="226"/>
      <c r="D31" s="227">
        <v>40</v>
      </c>
      <c r="E31" s="227">
        <v>50</v>
      </c>
      <c r="F31" s="227"/>
      <c r="G31" s="328" t="s">
        <v>1689</v>
      </c>
    </row>
    <row r="32" spans="1:7">
      <c r="A32" s="228" t="s">
        <v>387</v>
      </c>
      <c r="B32" s="228" t="s">
        <v>388</v>
      </c>
      <c r="C32" s="228"/>
      <c r="D32" s="216"/>
      <c r="E32" s="216">
        <v>20</v>
      </c>
      <c r="F32" s="216">
        <v>60</v>
      </c>
      <c r="G32" s="329"/>
    </row>
    <row r="33" spans="1:7">
      <c r="A33" s="228" t="s">
        <v>387</v>
      </c>
      <c r="B33" s="228" t="s">
        <v>389</v>
      </c>
      <c r="C33" s="228"/>
      <c r="D33" s="216"/>
      <c r="E33" s="216">
        <v>5</v>
      </c>
      <c r="F33" s="216">
        <v>10</v>
      </c>
      <c r="G33" s="329"/>
    </row>
    <row r="34" spans="1:7">
      <c r="A34" s="228" t="s">
        <v>387</v>
      </c>
      <c r="B34" s="228" t="s">
        <v>817</v>
      </c>
      <c r="C34" s="228"/>
      <c r="D34" s="216">
        <v>10</v>
      </c>
      <c r="E34" s="216">
        <v>10</v>
      </c>
      <c r="F34" s="216"/>
      <c r="G34" s="329"/>
    </row>
    <row r="35" spans="1:7" ht="11.25" customHeight="1">
      <c r="A35" s="228" t="s">
        <v>387</v>
      </c>
      <c r="B35" s="228" t="s">
        <v>615</v>
      </c>
      <c r="C35" s="228"/>
      <c r="D35" s="216"/>
      <c r="E35" s="216">
        <v>20</v>
      </c>
      <c r="F35" s="216"/>
      <c r="G35" s="331"/>
    </row>
    <row r="36" spans="1:7" ht="11.25" customHeight="1">
      <c r="A36" s="228" t="s">
        <v>387</v>
      </c>
      <c r="B36" s="228" t="s">
        <v>840</v>
      </c>
      <c r="C36" s="228"/>
      <c r="D36" s="216">
        <v>20</v>
      </c>
      <c r="E36" s="216">
        <v>25</v>
      </c>
      <c r="F36" s="216">
        <v>30</v>
      </c>
      <c r="G36" s="331"/>
    </row>
    <row r="37" spans="1:7" ht="11.25" customHeight="1">
      <c r="A37" s="228" t="s">
        <v>387</v>
      </c>
      <c r="B37" s="228" t="s">
        <v>391</v>
      </c>
      <c r="C37" s="228"/>
      <c r="D37" s="216">
        <v>550</v>
      </c>
      <c r="E37" s="216"/>
      <c r="F37" s="216">
        <v>600</v>
      </c>
      <c r="G37" s="331"/>
    </row>
    <row r="38" spans="1:7" ht="11.25" customHeight="1">
      <c r="A38" s="228" t="s">
        <v>392</v>
      </c>
      <c r="B38" s="228" t="s">
        <v>393</v>
      </c>
      <c r="C38" s="228"/>
      <c r="D38" s="216">
        <v>10</v>
      </c>
      <c r="E38" s="216">
        <v>20</v>
      </c>
      <c r="F38" s="216"/>
      <c r="G38" s="331"/>
    </row>
    <row r="39" spans="1:7" ht="11.25" customHeight="1">
      <c r="A39" s="228" t="s">
        <v>392</v>
      </c>
      <c r="B39" s="228" t="s">
        <v>1300</v>
      </c>
      <c r="C39" s="228"/>
      <c r="D39" s="216">
        <v>10</v>
      </c>
      <c r="E39" s="216">
        <v>20</v>
      </c>
      <c r="F39" s="216"/>
      <c r="G39" s="331"/>
    </row>
    <row r="40" spans="1:7" ht="11.25" customHeight="1">
      <c r="A40" s="228" t="s">
        <v>392</v>
      </c>
      <c r="B40" s="228" t="s">
        <v>394</v>
      </c>
      <c r="C40" s="228"/>
      <c r="D40" s="216"/>
      <c r="E40" s="216">
        <v>160</v>
      </c>
      <c r="F40" s="216">
        <v>200</v>
      </c>
      <c r="G40" s="331"/>
    </row>
    <row r="41" spans="1:7" ht="11.25" customHeight="1">
      <c r="A41" s="230" t="s">
        <v>392</v>
      </c>
      <c r="B41" s="228" t="s">
        <v>1415</v>
      </c>
      <c r="C41" s="228"/>
      <c r="D41" s="216">
        <v>5</v>
      </c>
      <c r="E41" s="216">
        <v>5</v>
      </c>
      <c r="F41" s="216"/>
      <c r="G41" s="331"/>
    </row>
    <row r="42" spans="1:7" ht="11.25" customHeight="1">
      <c r="A42" s="230" t="s">
        <v>392</v>
      </c>
      <c r="B42" s="228" t="s">
        <v>1497</v>
      </c>
      <c r="C42" s="228"/>
      <c r="D42" s="216"/>
      <c r="E42" s="216">
        <v>5</v>
      </c>
      <c r="F42" s="216"/>
      <c r="G42" s="331"/>
    </row>
    <row r="43" spans="1:7" ht="11.25" customHeight="1">
      <c r="A43" s="230" t="s">
        <v>392</v>
      </c>
      <c r="B43" s="228" t="s">
        <v>395</v>
      </c>
      <c r="C43" s="228"/>
      <c r="D43" s="216">
        <v>5</v>
      </c>
      <c r="E43" s="216"/>
      <c r="F43" s="216"/>
      <c r="G43" s="331"/>
    </row>
    <row r="44" spans="1:7" ht="11.25" customHeight="1">
      <c r="A44" s="230" t="s">
        <v>392</v>
      </c>
      <c r="B44" s="228" t="s">
        <v>396</v>
      </c>
      <c r="C44" s="228"/>
      <c r="D44" s="216">
        <v>110</v>
      </c>
      <c r="E44" s="216">
        <v>120</v>
      </c>
      <c r="F44" s="216">
        <v>80</v>
      </c>
      <c r="G44" s="331"/>
    </row>
    <row r="45" spans="1:7" ht="11.25" customHeight="1">
      <c r="A45" s="230" t="s">
        <v>397</v>
      </c>
      <c r="B45" s="228" t="s">
        <v>398</v>
      </c>
      <c r="C45" s="228"/>
      <c r="D45" s="216"/>
      <c r="E45" s="216">
        <v>5</v>
      </c>
      <c r="F45" s="216">
        <v>10</v>
      </c>
      <c r="G45" s="331"/>
    </row>
    <row r="46" spans="1:7" ht="11.25" customHeight="1">
      <c r="A46" s="230" t="s">
        <v>397</v>
      </c>
      <c r="B46" s="228" t="s">
        <v>399</v>
      </c>
      <c r="C46" s="228"/>
      <c r="D46" s="216">
        <v>15</v>
      </c>
      <c r="E46" s="216"/>
      <c r="F46" s="216">
        <v>20</v>
      </c>
      <c r="G46" s="331"/>
    </row>
    <row r="47" spans="1:7" ht="11.25" customHeight="1">
      <c r="A47" s="230"/>
      <c r="B47" s="228"/>
      <c r="C47" s="228"/>
      <c r="D47" s="216"/>
      <c r="E47" s="216"/>
      <c r="F47" s="216"/>
      <c r="G47" s="331"/>
    </row>
    <row r="48" spans="1:7" ht="11.25" customHeight="1">
      <c r="A48" s="230"/>
      <c r="B48" s="228"/>
      <c r="C48" s="228"/>
      <c r="D48" s="216"/>
      <c r="E48" s="216"/>
      <c r="F48" s="216"/>
      <c r="G48" s="331"/>
    </row>
    <row r="49" spans="1:7" ht="11.25" customHeight="1">
      <c r="A49" s="230"/>
      <c r="B49" s="228"/>
      <c r="C49" s="228"/>
      <c r="D49" s="216"/>
      <c r="E49" s="216"/>
      <c r="F49" s="216"/>
      <c r="G49" s="331"/>
    </row>
    <row r="50" spans="1:7" ht="11.25" customHeight="1">
      <c r="A50" s="230"/>
      <c r="B50" s="228"/>
      <c r="C50" s="228"/>
      <c r="D50" s="216"/>
      <c r="E50" s="216"/>
      <c r="F50" s="216"/>
      <c r="G50" s="331"/>
    </row>
    <row r="51" spans="1:7" ht="11.25" customHeight="1">
      <c r="A51" s="230"/>
      <c r="B51" s="228"/>
      <c r="C51" s="228"/>
      <c r="D51" s="216"/>
      <c r="E51" s="216"/>
      <c r="F51" s="216"/>
      <c r="G51" s="331"/>
    </row>
    <row r="52" spans="1:7" ht="11.25" customHeight="1">
      <c r="A52" s="230"/>
      <c r="B52" s="228"/>
      <c r="C52" s="228"/>
      <c r="D52" s="216"/>
      <c r="E52" s="216"/>
      <c r="F52" s="216"/>
      <c r="G52" s="332"/>
    </row>
    <row r="53" spans="1:7" ht="12" customHeight="1">
      <c r="A53" s="231"/>
      <c r="B53" s="232"/>
      <c r="C53" s="233" t="s">
        <v>373</v>
      </c>
      <c r="D53" s="216">
        <f>SUM(D31:D52)</f>
        <v>775</v>
      </c>
      <c r="E53" s="216">
        <f>SUM(E31:E52)</f>
        <v>465</v>
      </c>
      <c r="F53" s="216">
        <f>SUM(F31:F52)</f>
        <v>1010</v>
      </c>
      <c r="G53" s="216" t="s">
        <v>400</v>
      </c>
    </row>
    <row r="54" spans="1:7" ht="12" customHeight="1">
      <c r="A54" s="231"/>
      <c r="B54" s="232"/>
      <c r="C54" s="233" t="s">
        <v>375</v>
      </c>
      <c r="D54" s="216">
        <f>COUNT(D31:D52)</f>
        <v>10</v>
      </c>
      <c r="E54" s="216">
        <f>COUNT(E31:E52)</f>
        <v>13</v>
      </c>
      <c r="F54" s="216">
        <f>COUNT(F31:F52)</f>
        <v>8</v>
      </c>
      <c r="G54" s="216" t="s">
        <v>376</v>
      </c>
    </row>
    <row r="55" spans="1:7" ht="12" customHeight="1"/>
    <row r="56" spans="1:7" ht="12" customHeight="1">
      <c r="C56" s="236"/>
    </row>
    <row r="57" spans="1:7" ht="12" customHeight="1">
      <c r="C57" s="236"/>
    </row>
  </sheetData>
  <dataConsolidate/>
  <mergeCells count="1">
    <mergeCell ref="G31:G52"/>
  </mergeCells>
  <phoneticPr fontId="2"/>
  <printOptions horizontalCentered="1" verticalCentered="1"/>
  <pageMargins left="0.70866141732283472" right="0.70866141732283472" top="0.74803149606299213" bottom="0.74803149606299213" header="0.31496062992125984" footer="0.31496062992125984"/>
  <pageSetup paperSize="9" scale="70" orientation="landscape" r:id="rId1"/>
  <headerFooter>
    <oddHeader>&amp;C&amp;A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目録リスト_H30plankton!$Z$2:$Z$219</xm:f>
          </x14:formula1>
          <xm:sqref>B31:B52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6"/>
  <sheetViews>
    <sheetView showGridLines="0" view="pageBreakPreview" zoomScaleNormal="100" zoomScaleSheetLayoutView="100" workbookViewId="0">
      <selection activeCell="D30" sqref="D30"/>
    </sheetView>
  </sheetViews>
  <sheetFormatPr defaultRowHeight="11.25"/>
  <cols>
    <col min="1" max="1" width="12.25" style="214" customWidth="1"/>
    <col min="2" max="2" width="6.625" style="214" customWidth="1"/>
    <col min="3" max="3" width="15" style="214" customWidth="1"/>
    <col min="4" max="4" width="32.625" style="214" customWidth="1"/>
    <col min="5" max="6" width="17.375" style="214" customWidth="1"/>
    <col min="7" max="7" width="10.375" style="214" customWidth="1"/>
    <col min="8" max="8" width="16.25" style="237" customWidth="1"/>
    <col min="9" max="16384" width="9" style="214"/>
  </cols>
  <sheetData>
    <row r="1" spans="1:8" ht="12" customHeight="1">
      <c r="A1" s="333" t="s">
        <v>306</v>
      </c>
      <c r="B1" s="334"/>
      <c r="C1" s="245"/>
      <c r="D1" s="122">
        <f>'様式1-1-0_基礎情報'!$C$3</f>
        <v>8888888888</v>
      </c>
    </row>
    <row r="2" spans="1:8" ht="12">
      <c r="A2" s="335" t="s">
        <v>307</v>
      </c>
      <c r="B2" s="336"/>
      <c r="C2" s="219"/>
      <c r="D2" s="125">
        <f>'様式1-1-0_基礎情報'!$C$4</f>
        <v>99999999999999</v>
      </c>
    </row>
    <row r="3" spans="1:8" ht="12.75" thickBot="1">
      <c r="A3" s="337" t="s">
        <v>219</v>
      </c>
      <c r="B3" s="338"/>
      <c r="C3" s="246"/>
      <c r="D3" s="244" t="str">
        <f>'様式1-1-0_基礎情報'!$C$5</f>
        <v>●●ダム</v>
      </c>
    </row>
    <row r="5" spans="1:8" ht="23.25" thickBot="1">
      <c r="A5" s="238" t="s">
        <v>414</v>
      </c>
      <c r="B5" s="238" t="s">
        <v>225</v>
      </c>
      <c r="C5" s="225" t="s">
        <v>415</v>
      </c>
      <c r="D5" s="225" t="s">
        <v>416</v>
      </c>
      <c r="E5" s="225" t="s">
        <v>417</v>
      </c>
      <c r="F5" s="225" t="s">
        <v>220</v>
      </c>
      <c r="G5" s="225" t="s">
        <v>221</v>
      </c>
      <c r="H5" s="238" t="s">
        <v>226</v>
      </c>
    </row>
    <row r="6" spans="1:8" ht="12" thickTop="1">
      <c r="A6" s="239">
        <v>1</v>
      </c>
      <c r="B6" s="239" t="s">
        <v>418</v>
      </c>
      <c r="C6" s="226" t="s">
        <v>228</v>
      </c>
      <c r="D6" s="226" t="s">
        <v>229</v>
      </c>
      <c r="E6" s="239" t="s">
        <v>419</v>
      </c>
      <c r="F6" s="240" t="s">
        <v>420</v>
      </c>
      <c r="G6" s="240" t="s">
        <v>421</v>
      </c>
      <c r="H6" s="243" t="s">
        <v>231</v>
      </c>
    </row>
    <row r="7" spans="1:8" ht="33.75">
      <c r="A7" s="239">
        <v>2</v>
      </c>
      <c r="B7" s="239" t="s">
        <v>422</v>
      </c>
      <c r="C7" s="226" t="s">
        <v>423</v>
      </c>
      <c r="D7" s="226" t="s">
        <v>424</v>
      </c>
      <c r="E7" s="241" t="s">
        <v>425</v>
      </c>
      <c r="F7" s="215" t="s">
        <v>426</v>
      </c>
      <c r="G7" s="242" t="s">
        <v>427</v>
      </c>
      <c r="H7" s="242" t="s">
        <v>428</v>
      </c>
    </row>
    <row r="8" spans="1:8" ht="33.75">
      <c r="A8" s="239">
        <v>3</v>
      </c>
      <c r="B8" s="239" t="s">
        <v>422</v>
      </c>
      <c r="C8" s="228" t="s">
        <v>429</v>
      </c>
      <c r="D8" s="228" t="s">
        <v>430</v>
      </c>
      <c r="E8" s="241" t="s">
        <v>431</v>
      </c>
      <c r="F8" s="215" t="s">
        <v>432</v>
      </c>
      <c r="G8" s="215" t="s">
        <v>433</v>
      </c>
      <c r="H8" s="242" t="s">
        <v>434</v>
      </c>
    </row>
    <row r="9" spans="1:8" ht="22.5">
      <c r="A9" s="239">
        <v>4</v>
      </c>
      <c r="B9" s="239" t="s">
        <v>422</v>
      </c>
      <c r="C9" s="228" t="s">
        <v>435</v>
      </c>
      <c r="D9" s="226" t="s">
        <v>436</v>
      </c>
      <c r="E9" s="241" t="s">
        <v>431</v>
      </c>
      <c r="F9" s="215" t="s">
        <v>432</v>
      </c>
      <c r="G9" s="215" t="s">
        <v>433</v>
      </c>
      <c r="H9" s="242" t="s">
        <v>437</v>
      </c>
    </row>
    <row r="10" spans="1:8" ht="33.75">
      <c r="A10" s="239">
        <v>5</v>
      </c>
      <c r="B10" s="239" t="s">
        <v>422</v>
      </c>
      <c r="C10" s="228" t="s">
        <v>438</v>
      </c>
      <c r="D10" s="228" t="s">
        <v>439</v>
      </c>
      <c r="E10" s="241" t="s">
        <v>431</v>
      </c>
      <c r="F10" s="215" t="s">
        <v>432</v>
      </c>
      <c r="G10" s="215" t="s">
        <v>433</v>
      </c>
      <c r="H10" s="242" t="s">
        <v>440</v>
      </c>
    </row>
    <row r="11" spans="1:8" ht="33.75">
      <c r="A11" s="239">
        <v>6</v>
      </c>
      <c r="B11" s="239" t="s">
        <v>422</v>
      </c>
      <c r="C11" s="239" t="s">
        <v>441</v>
      </c>
      <c r="D11" s="226" t="s">
        <v>442</v>
      </c>
      <c r="E11" s="241" t="s">
        <v>425</v>
      </c>
      <c r="F11" s="215" t="s">
        <v>426</v>
      </c>
      <c r="G11" s="242" t="s">
        <v>427</v>
      </c>
      <c r="H11" s="242" t="s">
        <v>443</v>
      </c>
    </row>
    <row r="12" spans="1:8">
      <c r="A12" s="241" t="s">
        <v>444</v>
      </c>
      <c r="B12" s="241" t="s">
        <v>444</v>
      </c>
      <c r="C12" s="241" t="s">
        <v>444</v>
      </c>
      <c r="D12" s="241" t="s">
        <v>444</v>
      </c>
      <c r="E12" s="241" t="s">
        <v>444</v>
      </c>
      <c r="F12" s="241" t="s">
        <v>444</v>
      </c>
      <c r="G12" s="241" t="s">
        <v>444</v>
      </c>
      <c r="H12" s="241" t="s">
        <v>444</v>
      </c>
    </row>
    <row r="13" spans="1:8">
      <c r="A13" s="239" t="s">
        <v>444</v>
      </c>
      <c r="B13" s="239" t="s">
        <v>444</v>
      </c>
      <c r="C13" s="239" t="s">
        <v>444</v>
      </c>
      <c r="D13" s="239" t="s">
        <v>444</v>
      </c>
      <c r="E13" s="239" t="s">
        <v>444</v>
      </c>
      <c r="F13" s="239" t="s">
        <v>444</v>
      </c>
      <c r="G13" s="239" t="s">
        <v>444</v>
      </c>
      <c r="H13" s="239" t="s">
        <v>444</v>
      </c>
    </row>
    <row r="14" spans="1:8">
      <c r="A14" s="241" t="s">
        <v>444</v>
      </c>
      <c r="B14" s="241" t="s">
        <v>444</v>
      </c>
      <c r="C14" s="241" t="s">
        <v>444</v>
      </c>
      <c r="D14" s="241" t="s">
        <v>444</v>
      </c>
      <c r="E14" s="241" t="s">
        <v>444</v>
      </c>
      <c r="F14" s="241" t="s">
        <v>444</v>
      </c>
      <c r="G14" s="241" t="s">
        <v>444</v>
      </c>
      <c r="H14" s="241" t="s">
        <v>444</v>
      </c>
    </row>
    <row r="15" spans="1:8">
      <c r="A15" s="241"/>
      <c r="B15" s="241"/>
      <c r="C15" s="241"/>
      <c r="D15" s="241"/>
      <c r="E15" s="241"/>
      <c r="F15" s="215"/>
      <c r="G15" s="215"/>
      <c r="H15" s="241"/>
    </row>
    <row r="16" spans="1:8">
      <c r="A16" s="228"/>
      <c r="B16" s="228"/>
      <c r="C16" s="228"/>
      <c r="D16" s="228"/>
      <c r="E16" s="228"/>
      <c r="F16" s="216"/>
      <c r="G16" s="216"/>
      <c r="H16" s="228"/>
    </row>
    <row r="17" spans="1:8">
      <c r="A17" s="228"/>
      <c r="B17" s="228"/>
      <c r="C17" s="228"/>
      <c r="D17" s="228"/>
      <c r="E17" s="228"/>
      <c r="F17" s="216"/>
      <c r="G17" s="216"/>
      <c r="H17" s="228"/>
    </row>
    <row r="18" spans="1:8">
      <c r="A18" s="228"/>
      <c r="B18" s="228"/>
      <c r="C18" s="228"/>
      <c r="D18" s="228"/>
      <c r="E18" s="228"/>
      <c r="F18" s="216"/>
      <c r="G18" s="216"/>
      <c r="H18" s="228"/>
    </row>
    <row r="19" spans="1:8">
      <c r="A19" s="228"/>
      <c r="B19" s="228"/>
      <c r="C19" s="228"/>
      <c r="D19" s="228"/>
      <c r="E19" s="228"/>
      <c r="F19" s="216"/>
      <c r="G19" s="216"/>
      <c r="H19" s="228"/>
    </row>
    <row r="20" spans="1:8">
      <c r="A20" s="228"/>
      <c r="B20" s="228"/>
      <c r="C20" s="228"/>
      <c r="D20" s="228"/>
      <c r="E20" s="228"/>
      <c r="F20" s="216"/>
      <c r="G20" s="216"/>
      <c r="H20" s="228"/>
    </row>
    <row r="21" spans="1:8">
      <c r="A21" s="228"/>
      <c r="B21" s="228"/>
      <c r="C21" s="228"/>
      <c r="D21" s="228"/>
      <c r="E21" s="228"/>
      <c r="F21" s="216"/>
      <c r="G21" s="216"/>
      <c r="H21" s="228"/>
    </row>
    <row r="22" spans="1:8">
      <c r="A22" s="228"/>
      <c r="B22" s="228"/>
      <c r="C22" s="230"/>
      <c r="D22" s="230"/>
      <c r="E22" s="228"/>
      <c r="F22" s="216"/>
      <c r="G22" s="216"/>
      <c r="H22" s="228"/>
    </row>
    <row r="23" spans="1:8">
      <c r="A23" s="228"/>
      <c r="B23" s="230"/>
      <c r="C23" s="230"/>
      <c r="D23" s="230"/>
      <c r="E23" s="228"/>
      <c r="F23" s="216"/>
      <c r="G23" s="216"/>
      <c r="H23" s="228"/>
    </row>
    <row r="25" spans="1:8">
      <c r="A25" s="214" t="s">
        <v>227</v>
      </c>
    </row>
    <row r="26" spans="1:8">
      <c r="A26" s="214" t="s">
        <v>413</v>
      </c>
    </row>
  </sheetData>
  <mergeCells count="3">
    <mergeCell ref="A1:B1"/>
    <mergeCell ref="A2:B2"/>
    <mergeCell ref="A3:B3"/>
  </mergeCells>
  <phoneticPr fontId="2"/>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&amp;C&amp;A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78"/>
  <sheetViews>
    <sheetView showGridLines="0" view="pageBreakPreview" zoomScaleNormal="100" zoomScaleSheetLayoutView="100" workbookViewId="0">
      <selection activeCell="A7" sqref="A7:H28"/>
    </sheetView>
  </sheetViews>
  <sheetFormatPr defaultRowHeight="12"/>
  <cols>
    <col min="1" max="1" width="12.25" style="175" customWidth="1"/>
    <col min="2" max="2" width="6.625" style="175" customWidth="1"/>
    <col min="3" max="3" width="15" style="175" customWidth="1"/>
    <col min="4" max="4" width="30.25" style="175" customWidth="1"/>
    <col min="5" max="6" width="17.375" style="175" customWidth="1"/>
    <col min="7" max="7" width="10.375" style="175" customWidth="1"/>
    <col min="8" max="8" width="21.125" style="175" customWidth="1"/>
    <col min="9" max="16384" width="9" style="175"/>
  </cols>
  <sheetData>
    <row r="1" spans="1:8" ht="12" customHeight="1">
      <c r="A1" s="333" t="s">
        <v>306</v>
      </c>
      <c r="B1" s="334"/>
      <c r="C1" s="245"/>
      <c r="D1" s="122">
        <f>'様式1-1-0_基礎情報'!$C$3</f>
        <v>8888888888</v>
      </c>
    </row>
    <row r="2" spans="1:8">
      <c r="A2" s="335" t="s">
        <v>307</v>
      </c>
      <c r="B2" s="336"/>
      <c r="C2" s="219"/>
      <c r="D2" s="125">
        <f>'様式1-1-0_基礎情報'!$C$4</f>
        <v>99999999999999</v>
      </c>
    </row>
    <row r="3" spans="1:8" ht="12.75" thickBot="1">
      <c r="A3" s="337" t="s">
        <v>219</v>
      </c>
      <c r="B3" s="338"/>
      <c r="C3" s="246"/>
      <c r="D3" s="244" t="str">
        <f>'様式1-1-0_基礎情報'!$C$5</f>
        <v>●●ダム</v>
      </c>
    </row>
    <row r="5" spans="1:8" ht="24.75" thickBot="1">
      <c r="A5" s="177" t="s">
        <v>414</v>
      </c>
      <c r="B5" s="177" t="s">
        <v>225</v>
      </c>
      <c r="C5" s="178" t="s">
        <v>415</v>
      </c>
      <c r="D5" s="178" t="s">
        <v>416</v>
      </c>
      <c r="E5" s="178" t="s">
        <v>417</v>
      </c>
      <c r="F5" s="178" t="s">
        <v>220</v>
      </c>
      <c r="G5" s="178" t="s">
        <v>221</v>
      </c>
      <c r="H5" s="178" t="s">
        <v>226</v>
      </c>
    </row>
    <row r="6" spans="1:8" ht="12.75" thickTop="1">
      <c r="A6" s="179">
        <v>1</v>
      </c>
      <c r="B6" s="179" t="s">
        <v>418</v>
      </c>
      <c r="C6" s="180" t="s">
        <v>228</v>
      </c>
      <c r="D6" s="180" t="s">
        <v>229</v>
      </c>
      <c r="E6" s="179" t="s">
        <v>419</v>
      </c>
      <c r="F6" s="181" t="s">
        <v>420</v>
      </c>
      <c r="G6" s="181" t="s">
        <v>230</v>
      </c>
      <c r="H6" s="181" t="s">
        <v>231</v>
      </c>
    </row>
    <row r="7" spans="1:8">
      <c r="A7" s="339"/>
      <c r="B7" s="340"/>
      <c r="C7" s="340"/>
      <c r="D7" s="340"/>
      <c r="E7" s="340"/>
      <c r="F7" s="340"/>
      <c r="G7" s="340"/>
      <c r="H7" s="341"/>
    </row>
    <row r="8" spans="1:8">
      <c r="A8" s="342"/>
      <c r="B8" s="343"/>
      <c r="C8" s="343"/>
      <c r="D8" s="343"/>
      <c r="E8" s="343"/>
      <c r="F8" s="343"/>
      <c r="G8" s="343"/>
      <c r="H8" s="344"/>
    </row>
    <row r="9" spans="1:8">
      <c r="A9" s="342"/>
      <c r="B9" s="343"/>
      <c r="C9" s="343"/>
      <c r="D9" s="343"/>
      <c r="E9" s="343"/>
      <c r="F9" s="343"/>
      <c r="G9" s="343"/>
      <c r="H9" s="344"/>
    </row>
    <row r="10" spans="1:8">
      <c r="A10" s="342"/>
      <c r="B10" s="343"/>
      <c r="C10" s="343"/>
      <c r="D10" s="343"/>
      <c r="E10" s="343"/>
      <c r="F10" s="343"/>
      <c r="G10" s="343"/>
      <c r="H10" s="344"/>
    </row>
    <row r="11" spans="1:8">
      <c r="A11" s="342"/>
      <c r="B11" s="343"/>
      <c r="C11" s="343"/>
      <c r="D11" s="343"/>
      <c r="E11" s="343"/>
      <c r="F11" s="343"/>
      <c r="G11" s="343"/>
      <c r="H11" s="344"/>
    </row>
    <row r="12" spans="1:8">
      <c r="A12" s="342"/>
      <c r="B12" s="343"/>
      <c r="C12" s="343"/>
      <c r="D12" s="343"/>
      <c r="E12" s="343"/>
      <c r="F12" s="343"/>
      <c r="G12" s="343"/>
      <c r="H12" s="344"/>
    </row>
    <row r="13" spans="1:8">
      <c r="A13" s="342"/>
      <c r="B13" s="343"/>
      <c r="C13" s="343"/>
      <c r="D13" s="343"/>
      <c r="E13" s="343"/>
      <c r="F13" s="343"/>
      <c r="G13" s="343"/>
      <c r="H13" s="344"/>
    </row>
    <row r="14" spans="1:8">
      <c r="A14" s="342"/>
      <c r="B14" s="343"/>
      <c r="C14" s="343"/>
      <c r="D14" s="343"/>
      <c r="E14" s="343"/>
      <c r="F14" s="343"/>
      <c r="G14" s="343"/>
      <c r="H14" s="344"/>
    </row>
    <row r="15" spans="1:8">
      <c r="A15" s="342"/>
      <c r="B15" s="343"/>
      <c r="C15" s="343"/>
      <c r="D15" s="343"/>
      <c r="E15" s="343"/>
      <c r="F15" s="343"/>
      <c r="G15" s="343"/>
      <c r="H15" s="344"/>
    </row>
    <row r="16" spans="1:8">
      <c r="A16" s="342"/>
      <c r="B16" s="343"/>
      <c r="C16" s="343"/>
      <c r="D16" s="343"/>
      <c r="E16" s="343"/>
      <c r="F16" s="343"/>
      <c r="G16" s="343"/>
      <c r="H16" s="344"/>
    </row>
    <row r="17" spans="1:8">
      <c r="A17" s="342"/>
      <c r="B17" s="343"/>
      <c r="C17" s="343"/>
      <c r="D17" s="343"/>
      <c r="E17" s="343"/>
      <c r="F17" s="343"/>
      <c r="G17" s="343"/>
      <c r="H17" s="344"/>
    </row>
    <row r="18" spans="1:8">
      <c r="A18" s="342"/>
      <c r="B18" s="343"/>
      <c r="C18" s="343"/>
      <c r="D18" s="343"/>
      <c r="E18" s="343"/>
      <c r="F18" s="343"/>
      <c r="G18" s="343"/>
      <c r="H18" s="344"/>
    </row>
    <row r="19" spans="1:8">
      <c r="A19" s="342"/>
      <c r="B19" s="343"/>
      <c r="C19" s="343"/>
      <c r="D19" s="343"/>
      <c r="E19" s="343"/>
      <c r="F19" s="343"/>
      <c r="G19" s="343"/>
      <c r="H19" s="344"/>
    </row>
    <row r="20" spans="1:8">
      <c r="A20" s="342"/>
      <c r="B20" s="343"/>
      <c r="C20" s="343"/>
      <c r="D20" s="343"/>
      <c r="E20" s="343"/>
      <c r="F20" s="343"/>
      <c r="G20" s="343"/>
      <c r="H20" s="344"/>
    </row>
    <row r="21" spans="1:8">
      <c r="A21" s="342"/>
      <c r="B21" s="343"/>
      <c r="C21" s="343"/>
      <c r="D21" s="343"/>
      <c r="E21" s="343"/>
      <c r="F21" s="343"/>
      <c r="G21" s="343"/>
      <c r="H21" s="344"/>
    </row>
    <row r="22" spans="1:8">
      <c r="A22" s="342"/>
      <c r="B22" s="343"/>
      <c r="C22" s="343"/>
      <c r="D22" s="343"/>
      <c r="E22" s="343"/>
      <c r="F22" s="343"/>
      <c r="G22" s="343"/>
      <c r="H22" s="344"/>
    </row>
    <row r="23" spans="1:8">
      <c r="A23" s="342"/>
      <c r="B23" s="343"/>
      <c r="C23" s="343"/>
      <c r="D23" s="343"/>
      <c r="E23" s="343"/>
      <c r="F23" s="343"/>
      <c r="G23" s="343"/>
      <c r="H23" s="344"/>
    </row>
    <row r="24" spans="1:8">
      <c r="A24" s="342"/>
      <c r="B24" s="343"/>
      <c r="C24" s="343"/>
      <c r="D24" s="343"/>
      <c r="E24" s="343"/>
      <c r="F24" s="343"/>
      <c r="G24" s="343"/>
      <c r="H24" s="344"/>
    </row>
    <row r="25" spans="1:8">
      <c r="A25" s="342"/>
      <c r="B25" s="343"/>
      <c r="C25" s="343"/>
      <c r="D25" s="343"/>
      <c r="E25" s="343"/>
      <c r="F25" s="343"/>
      <c r="G25" s="343"/>
      <c r="H25" s="344"/>
    </row>
    <row r="26" spans="1:8">
      <c r="A26" s="342"/>
      <c r="B26" s="343"/>
      <c r="C26" s="343"/>
      <c r="D26" s="343"/>
      <c r="E26" s="343"/>
      <c r="F26" s="343"/>
      <c r="G26" s="343"/>
      <c r="H26" s="344"/>
    </row>
    <row r="27" spans="1:8">
      <c r="A27" s="342"/>
      <c r="B27" s="343"/>
      <c r="C27" s="343"/>
      <c r="D27" s="343"/>
      <c r="E27" s="343"/>
      <c r="F27" s="343"/>
      <c r="G27" s="343"/>
      <c r="H27" s="344"/>
    </row>
    <row r="28" spans="1:8">
      <c r="A28" s="345"/>
      <c r="B28" s="346"/>
      <c r="C28" s="346"/>
      <c r="D28" s="346"/>
      <c r="E28" s="346"/>
      <c r="F28" s="346"/>
      <c r="G28" s="346"/>
      <c r="H28" s="347"/>
    </row>
    <row r="29" spans="1:8" ht="24.75" thickBot="1">
      <c r="A29" s="177" t="s">
        <v>414</v>
      </c>
      <c r="B29" s="177" t="s">
        <v>225</v>
      </c>
      <c r="C29" s="178" t="s">
        <v>415</v>
      </c>
      <c r="D29" s="178" t="s">
        <v>416</v>
      </c>
      <c r="E29" s="178" t="s">
        <v>417</v>
      </c>
      <c r="F29" s="178" t="s">
        <v>220</v>
      </c>
      <c r="G29" s="178" t="s">
        <v>221</v>
      </c>
      <c r="H29" s="178" t="s">
        <v>226</v>
      </c>
    </row>
    <row r="30" spans="1:8" ht="36.75" thickTop="1">
      <c r="A30" s="179">
        <v>2</v>
      </c>
      <c r="B30" s="179" t="s">
        <v>445</v>
      </c>
      <c r="C30" s="180" t="s">
        <v>423</v>
      </c>
      <c r="D30" s="180" t="s">
        <v>424</v>
      </c>
      <c r="E30" s="182" t="s">
        <v>425</v>
      </c>
      <c r="F30" s="183" t="s">
        <v>446</v>
      </c>
      <c r="G30" s="184" t="s">
        <v>427</v>
      </c>
      <c r="H30" s="184" t="s">
        <v>447</v>
      </c>
    </row>
    <row r="31" spans="1:8">
      <c r="A31" s="339"/>
      <c r="B31" s="340"/>
      <c r="C31" s="340"/>
      <c r="D31" s="340"/>
      <c r="E31" s="340"/>
      <c r="F31" s="340"/>
      <c r="G31" s="340"/>
      <c r="H31" s="341"/>
    </row>
    <row r="32" spans="1:8">
      <c r="A32" s="342"/>
      <c r="B32" s="343"/>
      <c r="C32" s="343"/>
      <c r="D32" s="343"/>
      <c r="E32" s="343"/>
      <c r="F32" s="343"/>
      <c r="G32" s="343"/>
      <c r="H32" s="344"/>
    </row>
    <row r="33" spans="1:8">
      <c r="A33" s="342"/>
      <c r="B33" s="343"/>
      <c r="C33" s="343"/>
      <c r="D33" s="343"/>
      <c r="E33" s="343"/>
      <c r="F33" s="343"/>
      <c r="G33" s="343"/>
      <c r="H33" s="344"/>
    </row>
    <row r="34" spans="1:8">
      <c r="A34" s="342"/>
      <c r="B34" s="343"/>
      <c r="C34" s="343"/>
      <c r="D34" s="343"/>
      <c r="E34" s="343"/>
      <c r="F34" s="343"/>
      <c r="G34" s="343"/>
      <c r="H34" s="344"/>
    </row>
    <row r="35" spans="1:8">
      <c r="A35" s="342"/>
      <c r="B35" s="343"/>
      <c r="C35" s="343"/>
      <c r="D35" s="343"/>
      <c r="E35" s="343"/>
      <c r="F35" s="343"/>
      <c r="G35" s="343"/>
      <c r="H35" s="344"/>
    </row>
    <row r="36" spans="1:8">
      <c r="A36" s="342"/>
      <c r="B36" s="343"/>
      <c r="C36" s="343"/>
      <c r="D36" s="343"/>
      <c r="E36" s="343"/>
      <c r="F36" s="343"/>
      <c r="G36" s="343"/>
      <c r="H36" s="344"/>
    </row>
    <row r="37" spans="1:8">
      <c r="A37" s="342"/>
      <c r="B37" s="343"/>
      <c r="C37" s="343"/>
      <c r="D37" s="343"/>
      <c r="E37" s="343"/>
      <c r="F37" s="343"/>
      <c r="G37" s="343"/>
      <c r="H37" s="344"/>
    </row>
    <row r="38" spans="1:8">
      <c r="A38" s="342"/>
      <c r="B38" s="343"/>
      <c r="C38" s="343"/>
      <c r="D38" s="343"/>
      <c r="E38" s="343"/>
      <c r="F38" s="343"/>
      <c r="G38" s="343"/>
      <c r="H38" s="344"/>
    </row>
    <row r="39" spans="1:8">
      <c r="A39" s="342"/>
      <c r="B39" s="343"/>
      <c r="C39" s="343"/>
      <c r="D39" s="343"/>
      <c r="E39" s="343"/>
      <c r="F39" s="343"/>
      <c r="G39" s="343"/>
      <c r="H39" s="344"/>
    </row>
    <row r="40" spans="1:8">
      <c r="A40" s="342"/>
      <c r="B40" s="343"/>
      <c r="C40" s="343"/>
      <c r="D40" s="343"/>
      <c r="E40" s="343"/>
      <c r="F40" s="343"/>
      <c r="G40" s="343"/>
      <c r="H40" s="344"/>
    </row>
    <row r="41" spans="1:8">
      <c r="A41" s="342"/>
      <c r="B41" s="343"/>
      <c r="C41" s="343"/>
      <c r="D41" s="343"/>
      <c r="E41" s="343"/>
      <c r="F41" s="343"/>
      <c r="G41" s="343"/>
      <c r="H41" s="344"/>
    </row>
    <row r="42" spans="1:8">
      <c r="A42" s="342"/>
      <c r="B42" s="343"/>
      <c r="C42" s="343"/>
      <c r="D42" s="343"/>
      <c r="E42" s="343"/>
      <c r="F42" s="343"/>
      <c r="G42" s="343"/>
      <c r="H42" s="344"/>
    </row>
    <row r="43" spans="1:8">
      <c r="A43" s="342"/>
      <c r="B43" s="343"/>
      <c r="C43" s="343"/>
      <c r="D43" s="343"/>
      <c r="E43" s="343"/>
      <c r="F43" s="343"/>
      <c r="G43" s="343"/>
      <c r="H43" s="344"/>
    </row>
    <row r="44" spans="1:8">
      <c r="A44" s="342"/>
      <c r="B44" s="343"/>
      <c r="C44" s="343"/>
      <c r="D44" s="343"/>
      <c r="E44" s="343"/>
      <c r="F44" s="343"/>
      <c r="G44" s="343"/>
      <c r="H44" s="344"/>
    </row>
    <row r="45" spans="1:8">
      <c r="A45" s="342"/>
      <c r="B45" s="343"/>
      <c r="C45" s="343"/>
      <c r="D45" s="343"/>
      <c r="E45" s="343"/>
      <c r="F45" s="343"/>
      <c r="G45" s="343"/>
      <c r="H45" s="344"/>
    </row>
    <row r="46" spans="1:8">
      <c r="A46" s="342"/>
      <c r="B46" s="343"/>
      <c r="C46" s="343"/>
      <c r="D46" s="343"/>
      <c r="E46" s="343"/>
      <c r="F46" s="343"/>
      <c r="G46" s="343"/>
      <c r="H46" s="344"/>
    </row>
    <row r="47" spans="1:8">
      <c r="A47" s="342"/>
      <c r="B47" s="343"/>
      <c r="C47" s="343"/>
      <c r="D47" s="343"/>
      <c r="E47" s="343"/>
      <c r="F47" s="343"/>
      <c r="G47" s="343"/>
      <c r="H47" s="344"/>
    </row>
    <row r="48" spans="1:8">
      <c r="A48" s="342"/>
      <c r="B48" s="343"/>
      <c r="C48" s="343"/>
      <c r="D48" s="343"/>
      <c r="E48" s="343"/>
      <c r="F48" s="343"/>
      <c r="G48" s="343"/>
      <c r="H48" s="344"/>
    </row>
    <row r="49" spans="1:8">
      <c r="A49" s="342"/>
      <c r="B49" s="343"/>
      <c r="C49" s="343"/>
      <c r="D49" s="343"/>
      <c r="E49" s="343"/>
      <c r="F49" s="343"/>
      <c r="G49" s="343"/>
      <c r="H49" s="344"/>
    </row>
    <row r="50" spans="1:8">
      <c r="A50" s="342"/>
      <c r="B50" s="343"/>
      <c r="C50" s="343"/>
      <c r="D50" s="343"/>
      <c r="E50" s="343"/>
      <c r="F50" s="343"/>
      <c r="G50" s="343"/>
      <c r="H50" s="344"/>
    </row>
    <row r="51" spans="1:8">
      <c r="A51" s="342"/>
      <c r="B51" s="343"/>
      <c r="C51" s="343"/>
      <c r="D51" s="343"/>
      <c r="E51" s="343"/>
      <c r="F51" s="343"/>
      <c r="G51" s="343"/>
      <c r="H51" s="344"/>
    </row>
    <row r="52" spans="1:8">
      <c r="A52" s="345"/>
      <c r="B52" s="346"/>
      <c r="C52" s="346"/>
      <c r="D52" s="346"/>
      <c r="E52" s="346"/>
      <c r="F52" s="346"/>
      <c r="G52" s="346"/>
      <c r="H52" s="347"/>
    </row>
    <row r="53" spans="1:8" ht="24.75" thickBot="1">
      <c r="A53" s="177" t="s">
        <v>414</v>
      </c>
      <c r="B53" s="177" t="s">
        <v>225</v>
      </c>
      <c r="C53" s="178" t="s">
        <v>415</v>
      </c>
      <c r="D53" s="178" t="s">
        <v>416</v>
      </c>
      <c r="E53" s="178" t="s">
        <v>417</v>
      </c>
      <c r="F53" s="178" t="s">
        <v>220</v>
      </c>
      <c r="G53" s="178" t="s">
        <v>221</v>
      </c>
      <c r="H53" s="178" t="s">
        <v>226</v>
      </c>
    </row>
    <row r="54" spans="1:8" ht="24.75" thickTop="1">
      <c r="A54" s="187">
        <v>3</v>
      </c>
      <c r="B54" s="187" t="s">
        <v>445</v>
      </c>
      <c r="C54" s="188" t="s">
        <v>448</v>
      </c>
      <c r="D54" s="188" t="s">
        <v>430</v>
      </c>
      <c r="E54" s="189" t="s">
        <v>449</v>
      </c>
      <c r="F54" s="190" t="s">
        <v>432</v>
      </c>
      <c r="G54" s="190" t="s">
        <v>433</v>
      </c>
      <c r="H54" s="189" t="s">
        <v>434</v>
      </c>
    </row>
    <row r="55" spans="1:8">
      <c r="A55" s="339"/>
      <c r="B55" s="340"/>
      <c r="C55" s="340"/>
      <c r="D55" s="340"/>
      <c r="E55" s="340"/>
      <c r="F55" s="340"/>
      <c r="G55" s="340"/>
      <c r="H55" s="341"/>
    </row>
    <row r="56" spans="1:8">
      <c r="A56" s="342"/>
      <c r="B56" s="343"/>
      <c r="C56" s="343"/>
      <c r="D56" s="343"/>
      <c r="E56" s="343"/>
      <c r="F56" s="343"/>
      <c r="G56" s="343"/>
      <c r="H56" s="344"/>
    </row>
    <row r="57" spans="1:8">
      <c r="A57" s="342"/>
      <c r="B57" s="343"/>
      <c r="C57" s="343"/>
      <c r="D57" s="343"/>
      <c r="E57" s="343"/>
      <c r="F57" s="343"/>
      <c r="G57" s="343"/>
      <c r="H57" s="344"/>
    </row>
    <row r="58" spans="1:8">
      <c r="A58" s="342"/>
      <c r="B58" s="343"/>
      <c r="C58" s="343"/>
      <c r="D58" s="343"/>
      <c r="E58" s="343"/>
      <c r="F58" s="343"/>
      <c r="G58" s="343"/>
      <c r="H58" s="344"/>
    </row>
    <row r="59" spans="1:8">
      <c r="A59" s="342"/>
      <c r="B59" s="343"/>
      <c r="C59" s="343"/>
      <c r="D59" s="343"/>
      <c r="E59" s="343"/>
      <c r="F59" s="343"/>
      <c r="G59" s="343"/>
      <c r="H59" s="344"/>
    </row>
    <row r="60" spans="1:8">
      <c r="A60" s="342"/>
      <c r="B60" s="343"/>
      <c r="C60" s="343"/>
      <c r="D60" s="343"/>
      <c r="E60" s="343"/>
      <c r="F60" s="343"/>
      <c r="G60" s="343"/>
      <c r="H60" s="344"/>
    </row>
    <row r="61" spans="1:8">
      <c r="A61" s="342"/>
      <c r="B61" s="343"/>
      <c r="C61" s="343"/>
      <c r="D61" s="343"/>
      <c r="E61" s="343"/>
      <c r="F61" s="343"/>
      <c r="G61" s="343"/>
      <c r="H61" s="344"/>
    </row>
    <row r="62" spans="1:8">
      <c r="A62" s="342"/>
      <c r="B62" s="343"/>
      <c r="C62" s="343"/>
      <c r="D62" s="343"/>
      <c r="E62" s="343"/>
      <c r="F62" s="343"/>
      <c r="G62" s="343"/>
      <c r="H62" s="344"/>
    </row>
    <row r="63" spans="1:8">
      <c r="A63" s="342"/>
      <c r="B63" s="343"/>
      <c r="C63" s="343"/>
      <c r="D63" s="343"/>
      <c r="E63" s="343"/>
      <c r="F63" s="343"/>
      <c r="G63" s="343"/>
      <c r="H63" s="344"/>
    </row>
    <row r="64" spans="1:8">
      <c r="A64" s="342"/>
      <c r="B64" s="343"/>
      <c r="C64" s="343"/>
      <c r="D64" s="343"/>
      <c r="E64" s="343"/>
      <c r="F64" s="343"/>
      <c r="G64" s="343"/>
      <c r="H64" s="344"/>
    </row>
    <row r="65" spans="1:8">
      <c r="A65" s="342"/>
      <c r="B65" s="343"/>
      <c r="C65" s="343"/>
      <c r="D65" s="343"/>
      <c r="E65" s="343"/>
      <c r="F65" s="343"/>
      <c r="G65" s="343"/>
      <c r="H65" s="344"/>
    </row>
    <row r="66" spans="1:8">
      <c r="A66" s="342"/>
      <c r="B66" s="343"/>
      <c r="C66" s="343"/>
      <c r="D66" s="343"/>
      <c r="E66" s="343"/>
      <c r="F66" s="343"/>
      <c r="G66" s="343"/>
      <c r="H66" s="344"/>
    </row>
    <row r="67" spans="1:8">
      <c r="A67" s="342"/>
      <c r="B67" s="343"/>
      <c r="C67" s="343"/>
      <c r="D67" s="343"/>
      <c r="E67" s="343"/>
      <c r="F67" s="343"/>
      <c r="G67" s="343"/>
      <c r="H67" s="344"/>
    </row>
    <row r="68" spans="1:8">
      <c r="A68" s="342"/>
      <c r="B68" s="343"/>
      <c r="C68" s="343"/>
      <c r="D68" s="343"/>
      <c r="E68" s="343"/>
      <c r="F68" s="343"/>
      <c r="G68" s="343"/>
      <c r="H68" s="344"/>
    </row>
    <row r="69" spans="1:8">
      <c r="A69" s="342"/>
      <c r="B69" s="343"/>
      <c r="C69" s="343"/>
      <c r="D69" s="343"/>
      <c r="E69" s="343"/>
      <c r="F69" s="343"/>
      <c r="G69" s="343"/>
      <c r="H69" s="344"/>
    </row>
    <row r="70" spans="1:8">
      <c r="A70" s="342"/>
      <c r="B70" s="343"/>
      <c r="C70" s="343"/>
      <c r="D70" s="343"/>
      <c r="E70" s="343"/>
      <c r="F70" s="343"/>
      <c r="G70" s="343"/>
      <c r="H70" s="344"/>
    </row>
    <row r="71" spans="1:8">
      <c r="A71" s="342"/>
      <c r="B71" s="343"/>
      <c r="C71" s="343"/>
      <c r="D71" s="343"/>
      <c r="E71" s="343"/>
      <c r="F71" s="343"/>
      <c r="G71" s="343"/>
      <c r="H71" s="344"/>
    </row>
    <row r="72" spans="1:8">
      <c r="A72" s="342"/>
      <c r="B72" s="343"/>
      <c r="C72" s="343"/>
      <c r="D72" s="343"/>
      <c r="E72" s="343"/>
      <c r="F72" s="343"/>
      <c r="G72" s="343"/>
      <c r="H72" s="344"/>
    </row>
    <row r="73" spans="1:8">
      <c r="A73" s="342"/>
      <c r="B73" s="343"/>
      <c r="C73" s="343"/>
      <c r="D73" s="343"/>
      <c r="E73" s="343"/>
      <c r="F73" s="343"/>
      <c r="G73" s="343"/>
      <c r="H73" s="344"/>
    </row>
    <row r="74" spans="1:8">
      <c r="A74" s="342"/>
      <c r="B74" s="343"/>
      <c r="C74" s="343"/>
      <c r="D74" s="343"/>
      <c r="E74" s="343"/>
      <c r="F74" s="343"/>
      <c r="G74" s="343"/>
      <c r="H74" s="344"/>
    </row>
    <row r="75" spans="1:8">
      <c r="A75" s="345"/>
      <c r="B75" s="346"/>
      <c r="C75" s="346"/>
      <c r="D75" s="346"/>
      <c r="E75" s="346"/>
      <c r="F75" s="346"/>
      <c r="G75" s="346"/>
      <c r="H75" s="347"/>
    </row>
    <row r="76" spans="1:8">
      <c r="A76" s="191"/>
      <c r="B76" s="191"/>
      <c r="C76" s="191"/>
      <c r="D76" s="191"/>
      <c r="E76" s="191"/>
      <c r="F76" s="191"/>
      <c r="G76" s="191"/>
      <c r="H76" s="191"/>
    </row>
    <row r="77" spans="1:8">
      <c r="A77" s="175" t="s">
        <v>227</v>
      </c>
    </row>
    <row r="78" spans="1:8">
      <c r="A78" s="175" t="s">
        <v>413</v>
      </c>
    </row>
  </sheetData>
  <mergeCells count="6">
    <mergeCell ref="A7:H28"/>
    <mergeCell ref="A31:H52"/>
    <mergeCell ref="A55:H75"/>
    <mergeCell ref="A1:B1"/>
    <mergeCell ref="A2:B2"/>
    <mergeCell ref="A3:B3"/>
  </mergeCells>
  <phoneticPr fontId="2"/>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26"/>
  <sheetViews>
    <sheetView showGridLines="0" view="pageBreakPreview" zoomScaleNormal="100" zoomScaleSheetLayoutView="100" workbookViewId="0">
      <selection activeCell="D7" sqref="D7:I7"/>
    </sheetView>
  </sheetViews>
  <sheetFormatPr defaultRowHeight="12"/>
  <cols>
    <col min="1" max="1" width="12.25" style="175" customWidth="1"/>
    <col min="2" max="2" width="8.125" style="175" customWidth="1"/>
    <col min="3" max="5" width="12.875" style="175" customWidth="1"/>
    <col min="6" max="6" width="17.375" style="175" customWidth="1"/>
    <col min="7" max="7" width="12.875" style="175" customWidth="1"/>
    <col min="8" max="8" width="15.25" style="175" customWidth="1"/>
    <col min="9" max="11" width="12.875" style="175" customWidth="1"/>
    <col min="12" max="16384" width="9" style="175"/>
  </cols>
  <sheetData>
    <row r="1" spans="1:11" ht="12" customHeight="1">
      <c r="A1" s="333" t="s">
        <v>306</v>
      </c>
      <c r="B1" s="334"/>
      <c r="C1" s="245"/>
      <c r="D1" s="122">
        <f>'様式1-1-0_基礎情報'!$C$3</f>
        <v>8888888888</v>
      </c>
    </row>
    <row r="2" spans="1:11">
      <c r="A2" s="335" t="s">
        <v>307</v>
      </c>
      <c r="B2" s="336"/>
      <c r="C2" s="219"/>
      <c r="D2" s="125">
        <f>'様式1-1-0_基礎情報'!$C$4</f>
        <v>99999999999999</v>
      </c>
    </row>
    <row r="3" spans="1:11" ht="12.75" thickBot="1">
      <c r="A3" s="337" t="s">
        <v>219</v>
      </c>
      <c r="B3" s="338"/>
      <c r="C3" s="246"/>
      <c r="D3" s="244" t="str">
        <f>'様式1-1-0_基礎情報'!$C$5</f>
        <v>●●ダム</v>
      </c>
    </row>
    <row r="5" spans="1:11" ht="24.75" thickBot="1">
      <c r="A5" s="177" t="s">
        <v>450</v>
      </c>
      <c r="B5" s="177" t="s">
        <v>451</v>
      </c>
      <c r="C5" s="177" t="s">
        <v>452</v>
      </c>
      <c r="D5" s="178" t="s">
        <v>453</v>
      </c>
      <c r="E5" s="177" t="s">
        <v>454</v>
      </c>
      <c r="F5" s="177" t="s">
        <v>455</v>
      </c>
      <c r="G5" s="178" t="s">
        <v>232</v>
      </c>
      <c r="H5" s="177" t="s">
        <v>456</v>
      </c>
      <c r="I5" s="178" t="s">
        <v>457</v>
      </c>
      <c r="J5" s="178" t="s">
        <v>234</v>
      </c>
      <c r="K5" s="178" t="s">
        <v>235</v>
      </c>
    </row>
    <row r="6" spans="1:11" s="176" customFormat="1" ht="24" customHeight="1" thickTop="1">
      <c r="A6" s="179">
        <v>1</v>
      </c>
      <c r="B6" s="179" t="s">
        <v>432</v>
      </c>
      <c r="C6" s="180" t="s">
        <v>458</v>
      </c>
      <c r="D6" s="180" t="s">
        <v>459</v>
      </c>
      <c r="E6" s="179"/>
      <c r="F6" s="179" t="s">
        <v>460</v>
      </c>
      <c r="G6" s="179" t="s">
        <v>425</v>
      </c>
      <c r="H6" s="179" t="s">
        <v>461</v>
      </c>
      <c r="I6" s="179" t="s">
        <v>425</v>
      </c>
      <c r="J6" s="179" t="s">
        <v>462</v>
      </c>
      <c r="K6" s="179" t="s">
        <v>470</v>
      </c>
    </row>
    <row r="7" spans="1:11" s="176" customFormat="1" ht="24" customHeight="1">
      <c r="A7" s="182">
        <v>2</v>
      </c>
      <c r="B7" s="182" t="s">
        <v>432</v>
      </c>
      <c r="C7" s="185" t="s">
        <v>463</v>
      </c>
      <c r="D7" s="180" t="s">
        <v>459</v>
      </c>
      <c r="E7" s="182"/>
      <c r="F7" s="179" t="s">
        <v>460</v>
      </c>
      <c r="G7" s="182" t="s">
        <v>425</v>
      </c>
      <c r="H7" s="179" t="s">
        <v>464</v>
      </c>
      <c r="I7" s="182" t="s">
        <v>425</v>
      </c>
      <c r="J7" s="179" t="s">
        <v>462</v>
      </c>
      <c r="K7" s="179" t="s">
        <v>470</v>
      </c>
    </row>
    <row r="8" spans="1:11" s="176" customFormat="1" ht="24" customHeight="1">
      <c r="A8" s="182">
        <v>3</v>
      </c>
      <c r="B8" s="182" t="s">
        <v>432</v>
      </c>
      <c r="C8" s="180" t="s">
        <v>458</v>
      </c>
      <c r="D8" s="180" t="s">
        <v>459</v>
      </c>
      <c r="E8" s="182"/>
      <c r="F8" s="179" t="s">
        <v>465</v>
      </c>
      <c r="G8" s="182" t="s">
        <v>466</v>
      </c>
      <c r="H8" s="179" t="s">
        <v>467</v>
      </c>
      <c r="I8" s="182" t="s">
        <v>466</v>
      </c>
      <c r="J8" s="179" t="s">
        <v>462</v>
      </c>
      <c r="K8" s="179" t="s">
        <v>470</v>
      </c>
    </row>
    <row r="9" spans="1:11" ht="24" customHeight="1">
      <c r="A9" s="182">
        <v>4</v>
      </c>
      <c r="B9" s="182" t="s">
        <v>432</v>
      </c>
      <c r="C9" s="185" t="s">
        <v>463</v>
      </c>
      <c r="D9" s="180" t="s">
        <v>459</v>
      </c>
      <c r="E9" s="182"/>
      <c r="F9" s="179" t="s">
        <v>468</v>
      </c>
      <c r="G9" s="182" t="s">
        <v>466</v>
      </c>
      <c r="H9" s="179" t="s">
        <v>464</v>
      </c>
      <c r="I9" s="182" t="s">
        <v>466</v>
      </c>
      <c r="J9" s="179" t="s">
        <v>462</v>
      </c>
      <c r="K9" s="179" t="s">
        <v>470</v>
      </c>
    </row>
    <row r="10" spans="1:11" ht="24" customHeight="1">
      <c r="A10" s="182" t="s">
        <v>469</v>
      </c>
      <c r="B10" s="182" t="s">
        <v>469</v>
      </c>
      <c r="C10" s="182" t="s">
        <v>469</v>
      </c>
      <c r="D10" s="182" t="s">
        <v>469</v>
      </c>
      <c r="E10" s="182" t="s">
        <v>469</v>
      </c>
      <c r="F10" s="182" t="s">
        <v>469</v>
      </c>
      <c r="G10" s="182" t="s">
        <v>469</v>
      </c>
      <c r="H10" s="182" t="s">
        <v>469</v>
      </c>
      <c r="I10" s="182" t="s">
        <v>469</v>
      </c>
      <c r="J10" s="182" t="s">
        <v>469</v>
      </c>
      <c r="K10" s="182" t="s">
        <v>469</v>
      </c>
    </row>
    <row r="11" spans="1:11" ht="24" customHeight="1">
      <c r="A11" s="182"/>
      <c r="B11" s="182"/>
      <c r="C11" s="182"/>
      <c r="D11" s="182"/>
      <c r="E11" s="182"/>
      <c r="F11" s="182"/>
      <c r="G11" s="182"/>
      <c r="H11" s="182"/>
      <c r="I11" s="182"/>
      <c r="J11" s="182"/>
      <c r="K11" s="182"/>
    </row>
    <row r="12" spans="1:11" ht="24" customHeight="1">
      <c r="A12" s="185"/>
      <c r="B12" s="185"/>
      <c r="C12" s="174"/>
      <c r="D12" s="174"/>
      <c r="E12" s="185"/>
      <c r="F12" s="186"/>
      <c r="G12" s="186"/>
      <c r="H12" s="186"/>
      <c r="I12" s="186"/>
      <c r="J12" s="186"/>
      <c r="K12" s="186"/>
    </row>
    <row r="13" spans="1:11" ht="24" customHeight="1">
      <c r="A13" s="185"/>
      <c r="B13" s="185"/>
      <c r="C13" s="185"/>
      <c r="D13" s="185"/>
      <c r="E13" s="185"/>
      <c r="F13" s="186"/>
      <c r="G13" s="186"/>
      <c r="H13" s="186"/>
      <c r="I13" s="186"/>
      <c r="J13" s="186"/>
      <c r="K13" s="186"/>
    </row>
    <row r="14" spans="1:11" ht="24" customHeight="1">
      <c r="A14" s="185"/>
      <c r="B14" s="185"/>
      <c r="C14" s="185"/>
      <c r="D14" s="185"/>
      <c r="E14" s="185"/>
      <c r="F14" s="186"/>
      <c r="G14" s="186"/>
      <c r="H14" s="186"/>
      <c r="I14" s="186"/>
      <c r="J14" s="186"/>
      <c r="K14" s="186"/>
    </row>
    <row r="15" spans="1:11" ht="24" customHeight="1">
      <c r="A15" s="185"/>
      <c r="B15" s="185"/>
      <c r="C15" s="185"/>
      <c r="D15" s="185"/>
      <c r="E15" s="185"/>
      <c r="F15" s="186"/>
      <c r="G15" s="186"/>
      <c r="H15" s="186"/>
      <c r="I15" s="186"/>
      <c r="J15" s="186"/>
      <c r="K15" s="186"/>
    </row>
    <row r="16" spans="1:11" ht="24" customHeight="1">
      <c r="A16" s="185"/>
      <c r="B16" s="185"/>
      <c r="C16" s="185"/>
      <c r="D16" s="185"/>
      <c r="E16" s="185"/>
      <c r="F16" s="186"/>
      <c r="G16" s="186"/>
      <c r="H16" s="186"/>
      <c r="I16" s="186"/>
      <c r="J16" s="186"/>
      <c r="K16" s="186"/>
    </row>
    <row r="17" spans="1:11" ht="24" customHeight="1">
      <c r="A17" s="185"/>
      <c r="B17" s="185"/>
      <c r="C17" s="185"/>
      <c r="D17" s="185"/>
      <c r="E17" s="185"/>
      <c r="F17" s="186"/>
      <c r="G17" s="186"/>
      <c r="H17" s="186"/>
      <c r="I17" s="186"/>
      <c r="J17" s="186"/>
      <c r="K17" s="186"/>
    </row>
    <row r="18" spans="1:11" ht="24" customHeight="1">
      <c r="A18" s="185"/>
      <c r="B18" s="185"/>
      <c r="C18" s="185"/>
      <c r="D18" s="185"/>
      <c r="E18" s="185"/>
      <c r="F18" s="186"/>
      <c r="G18" s="186"/>
      <c r="H18" s="186"/>
      <c r="I18" s="186"/>
      <c r="J18" s="186"/>
      <c r="K18" s="186"/>
    </row>
    <row r="19" spans="1:11" ht="24" customHeight="1">
      <c r="A19" s="185"/>
      <c r="B19" s="185"/>
      <c r="C19" s="185"/>
      <c r="D19" s="185"/>
      <c r="E19" s="185"/>
      <c r="F19" s="186"/>
      <c r="G19" s="186"/>
      <c r="H19" s="186"/>
      <c r="I19" s="186"/>
      <c r="J19" s="186"/>
      <c r="K19" s="186"/>
    </row>
    <row r="20" spans="1:11" ht="24" customHeight="1">
      <c r="A20" s="185"/>
      <c r="B20" s="185"/>
      <c r="C20" s="185"/>
      <c r="D20" s="185"/>
      <c r="E20" s="185"/>
      <c r="F20" s="186"/>
      <c r="G20" s="186"/>
      <c r="H20" s="186"/>
      <c r="I20" s="186"/>
      <c r="J20" s="186"/>
      <c r="K20" s="186"/>
    </row>
    <row r="21" spans="1:11" ht="24" customHeight="1">
      <c r="A21" s="185"/>
      <c r="B21" s="185"/>
      <c r="C21" s="185"/>
      <c r="D21" s="185"/>
      <c r="E21" s="185"/>
      <c r="F21" s="186"/>
      <c r="G21" s="186"/>
      <c r="H21" s="186"/>
      <c r="I21" s="186"/>
      <c r="J21" s="186"/>
      <c r="K21" s="186"/>
    </row>
    <row r="22" spans="1:11" ht="24" customHeight="1">
      <c r="A22" s="185"/>
      <c r="B22" s="185"/>
      <c r="C22" s="174"/>
      <c r="D22" s="174"/>
      <c r="E22" s="185"/>
      <c r="F22" s="186"/>
      <c r="G22" s="186"/>
      <c r="H22" s="186"/>
      <c r="I22" s="186"/>
      <c r="J22" s="186"/>
      <c r="K22" s="186"/>
    </row>
    <row r="23" spans="1:11" ht="24" customHeight="1">
      <c r="A23" s="185"/>
      <c r="B23" s="174"/>
      <c r="C23" s="174"/>
      <c r="D23" s="174"/>
      <c r="E23" s="185"/>
      <c r="F23" s="186"/>
      <c r="G23" s="186"/>
      <c r="H23" s="186"/>
      <c r="I23" s="186"/>
      <c r="J23" s="186"/>
      <c r="K23" s="186"/>
    </row>
    <row r="25" spans="1:11">
      <c r="A25" s="175" t="s">
        <v>227</v>
      </c>
    </row>
    <row r="26" spans="1:11">
      <c r="A26" s="175" t="s">
        <v>413</v>
      </c>
    </row>
  </sheetData>
  <mergeCells count="3">
    <mergeCell ref="A1:B1"/>
    <mergeCell ref="A2:B2"/>
    <mergeCell ref="A3:B3"/>
  </mergeCells>
  <phoneticPr fontId="2"/>
  <printOptions horizontalCentered="1" verticalCentered="1"/>
  <pageMargins left="0.70866141732283472" right="0.70866141732283472" top="0.74803149606299213" bottom="0.74803149606299213" header="0.31496062992125984" footer="0.31496062992125984"/>
  <pageSetup paperSize="9" scale="94" orientation="landscape" r:id="rId1"/>
  <headerFooter>
    <oddHeader>&amp;C&amp;A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80"/>
  <sheetViews>
    <sheetView workbookViewId="0">
      <pane ySplit="1" topLeftCell="A148" activePane="bottomLeft" state="frozen"/>
      <selection pane="bottomLeft" activeCell="O125" sqref="O125"/>
    </sheetView>
  </sheetViews>
  <sheetFormatPr defaultRowHeight="13.5"/>
  <cols>
    <col min="1" max="16384" width="9" style="267"/>
  </cols>
  <sheetData>
    <row r="1" spans="1:44">
      <c r="A1" s="267" t="s">
        <v>762</v>
      </c>
      <c r="B1" s="267" t="s">
        <v>1304</v>
      </c>
      <c r="C1" s="267" t="s">
        <v>1305</v>
      </c>
      <c r="D1" s="267" t="s">
        <v>763</v>
      </c>
      <c r="E1" s="267" t="s">
        <v>764</v>
      </c>
      <c r="F1" s="267" t="s">
        <v>765</v>
      </c>
      <c r="G1" s="267" t="s">
        <v>766</v>
      </c>
      <c r="H1" s="267" t="s">
        <v>1306</v>
      </c>
      <c r="I1" s="267" t="s">
        <v>1307</v>
      </c>
      <c r="J1" s="267" t="s">
        <v>767</v>
      </c>
      <c r="K1" s="267" t="s">
        <v>1308</v>
      </c>
      <c r="L1" s="267" t="s">
        <v>1309</v>
      </c>
      <c r="M1" s="267" t="s">
        <v>768</v>
      </c>
      <c r="N1" s="267" t="s">
        <v>1310</v>
      </c>
      <c r="O1" s="267" t="s">
        <v>1311</v>
      </c>
      <c r="P1" s="267" t="s">
        <v>769</v>
      </c>
      <c r="Q1" s="267" t="s">
        <v>1312</v>
      </c>
      <c r="R1" s="267" t="s">
        <v>1313</v>
      </c>
      <c r="S1" s="267" t="s">
        <v>770</v>
      </c>
      <c r="T1" s="267" t="s">
        <v>771</v>
      </c>
      <c r="U1" s="267" t="s">
        <v>772</v>
      </c>
      <c r="V1" s="267" t="s">
        <v>773</v>
      </c>
      <c r="W1" s="267" t="s">
        <v>774</v>
      </c>
      <c r="X1" s="267" t="s">
        <v>775</v>
      </c>
      <c r="Y1" s="267" t="s">
        <v>776</v>
      </c>
      <c r="Z1" s="267" t="s">
        <v>1314</v>
      </c>
      <c r="AA1" s="267" t="s">
        <v>777</v>
      </c>
      <c r="AB1" s="267" t="s">
        <v>923</v>
      </c>
      <c r="AC1" s="267" t="s">
        <v>1315</v>
      </c>
      <c r="AD1" s="267" t="s">
        <v>1316</v>
      </c>
      <c r="AE1" s="267" t="s">
        <v>1317</v>
      </c>
      <c r="AF1" s="267" t="s">
        <v>1318</v>
      </c>
      <c r="AG1" s="267" t="s">
        <v>1319</v>
      </c>
      <c r="AH1" s="267" t="s">
        <v>1320</v>
      </c>
      <c r="AI1" s="267" t="s">
        <v>1321</v>
      </c>
      <c r="AJ1" s="267" t="s">
        <v>1322</v>
      </c>
      <c r="AK1" s="267" t="s">
        <v>1323</v>
      </c>
      <c r="AL1" s="267" t="s">
        <v>1324</v>
      </c>
      <c r="AM1" s="267" t="s">
        <v>1325</v>
      </c>
      <c r="AN1" s="267" t="s">
        <v>1326</v>
      </c>
      <c r="AO1" s="267" t="s">
        <v>1327</v>
      </c>
      <c r="AP1" s="267" t="s">
        <v>1328</v>
      </c>
      <c r="AQ1" s="267" t="s">
        <v>1329</v>
      </c>
      <c r="AR1" s="267" t="s">
        <v>1330</v>
      </c>
    </row>
    <row r="2" spans="1:44">
      <c r="A2" s="267">
        <v>10004</v>
      </c>
      <c r="B2" s="267" t="s">
        <v>534</v>
      </c>
      <c r="C2" s="267" t="s">
        <v>535</v>
      </c>
      <c r="D2" s="267">
        <v>10004</v>
      </c>
      <c r="G2" s="267">
        <v>10006</v>
      </c>
      <c r="H2" s="267" t="s">
        <v>536</v>
      </c>
      <c r="I2" s="267" t="s">
        <v>537</v>
      </c>
      <c r="J2" s="267">
        <v>10006</v>
      </c>
      <c r="M2" s="267">
        <v>10017</v>
      </c>
      <c r="N2" s="267" t="s">
        <v>538</v>
      </c>
      <c r="O2" s="267" t="s">
        <v>539</v>
      </c>
      <c r="P2" s="267">
        <v>10116</v>
      </c>
      <c r="Q2" s="267" t="s">
        <v>540</v>
      </c>
      <c r="R2" s="267" t="s">
        <v>541</v>
      </c>
      <c r="S2" s="267">
        <v>10116</v>
      </c>
      <c r="V2" s="267">
        <v>12654</v>
      </c>
      <c r="X2" s="267" t="s">
        <v>778</v>
      </c>
      <c r="Y2" s="267">
        <v>800001</v>
      </c>
      <c r="Z2" s="267" t="s">
        <v>778</v>
      </c>
      <c r="AA2" s="267" t="s">
        <v>779</v>
      </c>
      <c r="AI2" s="267" t="s">
        <v>1331</v>
      </c>
      <c r="AJ2" s="267">
        <v>1</v>
      </c>
      <c r="AK2" s="267">
        <v>1</v>
      </c>
      <c r="AL2" s="267">
        <v>1</v>
      </c>
      <c r="AM2" s="267">
        <v>1</v>
      </c>
      <c r="AN2" s="267">
        <v>1</v>
      </c>
      <c r="AO2" s="267">
        <v>1</v>
      </c>
      <c r="AP2" s="267">
        <v>1</v>
      </c>
      <c r="AQ2" s="267">
        <v>1</v>
      </c>
      <c r="AR2" s="267">
        <v>1</v>
      </c>
    </row>
    <row r="3" spans="1:44">
      <c r="A3" s="267">
        <v>10004</v>
      </c>
      <c r="B3" s="267" t="s">
        <v>534</v>
      </c>
      <c r="C3" s="267" t="s">
        <v>535</v>
      </c>
      <c r="D3" s="267">
        <v>10004</v>
      </c>
      <c r="G3" s="267">
        <v>10006</v>
      </c>
      <c r="H3" s="267" t="s">
        <v>536</v>
      </c>
      <c r="I3" s="267" t="s">
        <v>537</v>
      </c>
      <c r="J3" s="267">
        <v>10006</v>
      </c>
      <c r="M3" s="267">
        <v>10017</v>
      </c>
      <c r="N3" s="267" t="s">
        <v>538</v>
      </c>
      <c r="O3" s="267" t="s">
        <v>539</v>
      </c>
      <c r="P3" s="267">
        <v>10118</v>
      </c>
      <c r="Q3" s="267" t="s">
        <v>542</v>
      </c>
      <c r="R3" s="267" t="s">
        <v>543</v>
      </c>
      <c r="S3" s="267">
        <v>10118</v>
      </c>
      <c r="V3" s="267">
        <v>12661</v>
      </c>
      <c r="X3" s="267" t="s">
        <v>780</v>
      </c>
      <c r="Y3" s="267">
        <v>800002</v>
      </c>
      <c r="Z3" s="267" t="s">
        <v>780</v>
      </c>
      <c r="AA3" s="267" t="s">
        <v>781</v>
      </c>
      <c r="AI3" s="267" t="s">
        <v>1331</v>
      </c>
      <c r="AJ3" s="267">
        <v>1</v>
      </c>
      <c r="AK3" s="267">
        <v>1</v>
      </c>
      <c r="AL3" s="267">
        <v>1</v>
      </c>
      <c r="AM3" s="267">
        <v>1</v>
      </c>
      <c r="AN3" s="267">
        <v>1</v>
      </c>
      <c r="AO3" s="267">
        <v>2</v>
      </c>
      <c r="AP3" s="267">
        <v>2</v>
      </c>
      <c r="AQ3" s="267">
        <v>2</v>
      </c>
      <c r="AR3" s="267">
        <v>2</v>
      </c>
    </row>
    <row r="4" spans="1:44">
      <c r="A4" s="267">
        <v>10004</v>
      </c>
      <c r="B4" s="267" t="s">
        <v>534</v>
      </c>
      <c r="C4" s="267" t="s">
        <v>535</v>
      </c>
      <c r="D4" s="267">
        <v>10004</v>
      </c>
      <c r="G4" s="267">
        <v>10006</v>
      </c>
      <c r="H4" s="267" t="s">
        <v>536</v>
      </c>
      <c r="I4" s="267" t="s">
        <v>537</v>
      </c>
      <c r="J4" s="267">
        <v>10006</v>
      </c>
      <c r="M4" s="267">
        <v>10017</v>
      </c>
      <c r="N4" s="267" t="s">
        <v>538</v>
      </c>
      <c r="O4" s="267" t="s">
        <v>539</v>
      </c>
      <c r="P4" s="267">
        <v>10119</v>
      </c>
      <c r="Q4" s="267" t="s">
        <v>544</v>
      </c>
      <c r="R4" s="267" t="s">
        <v>545</v>
      </c>
      <c r="S4" s="267">
        <v>10119</v>
      </c>
      <c r="V4" s="267">
        <v>12662</v>
      </c>
      <c r="X4" s="267" t="s">
        <v>782</v>
      </c>
      <c r="Y4" s="267">
        <v>800003</v>
      </c>
      <c r="Z4" s="267" t="s">
        <v>782</v>
      </c>
      <c r="AA4" s="267" t="s">
        <v>783</v>
      </c>
      <c r="AI4" s="267" t="s">
        <v>1331</v>
      </c>
      <c r="AJ4" s="267">
        <v>1</v>
      </c>
      <c r="AK4" s="267">
        <v>1</v>
      </c>
      <c r="AL4" s="267">
        <v>1</v>
      </c>
      <c r="AM4" s="267">
        <v>1</v>
      </c>
      <c r="AN4" s="267">
        <v>1</v>
      </c>
      <c r="AO4" s="267">
        <v>3</v>
      </c>
      <c r="AP4" s="267">
        <v>3</v>
      </c>
      <c r="AQ4" s="267">
        <v>3</v>
      </c>
      <c r="AR4" s="267">
        <v>3</v>
      </c>
    </row>
    <row r="5" spans="1:44">
      <c r="A5" s="267">
        <v>10004</v>
      </c>
      <c r="B5" s="267" t="s">
        <v>534</v>
      </c>
      <c r="C5" s="267" t="s">
        <v>535</v>
      </c>
      <c r="D5" s="267">
        <v>10004</v>
      </c>
      <c r="G5" s="267">
        <v>10007</v>
      </c>
      <c r="H5" s="267" t="s">
        <v>546</v>
      </c>
      <c r="I5" s="267" t="s">
        <v>547</v>
      </c>
      <c r="J5" s="267">
        <v>10007</v>
      </c>
      <c r="M5" s="267">
        <v>10018</v>
      </c>
      <c r="N5" s="267" t="s">
        <v>548</v>
      </c>
      <c r="O5" s="267" t="s">
        <v>549</v>
      </c>
      <c r="P5" s="267">
        <v>10123</v>
      </c>
      <c r="Q5" s="267" t="s">
        <v>550</v>
      </c>
      <c r="R5" s="267" t="s">
        <v>551</v>
      </c>
      <c r="S5" s="267">
        <v>10123</v>
      </c>
      <c r="V5" s="267">
        <v>12666</v>
      </c>
      <c r="X5" s="267" t="s">
        <v>784</v>
      </c>
      <c r="Y5" s="267">
        <v>800004</v>
      </c>
      <c r="Z5" s="267" t="s">
        <v>784</v>
      </c>
      <c r="AA5" s="267" t="s">
        <v>785</v>
      </c>
      <c r="AI5" s="267" t="s">
        <v>1331</v>
      </c>
      <c r="AJ5" s="267">
        <v>1</v>
      </c>
      <c r="AK5" s="267">
        <v>1</v>
      </c>
      <c r="AL5" s="267">
        <v>2</v>
      </c>
      <c r="AM5" s="267">
        <v>2</v>
      </c>
      <c r="AN5" s="267">
        <v>2</v>
      </c>
      <c r="AO5" s="267">
        <v>4</v>
      </c>
      <c r="AP5" s="267">
        <v>4</v>
      </c>
      <c r="AQ5" s="267">
        <v>4</v>
      </c>
      <c r="AR5" s="267">
        <v>4</v>
      </c>
    </row>
    <row r="6" spans="1:44">
      <c r="A6" s="267">
        <v>10005</v>
      </c>
      <c r="B6" s="267" t="s">
        <v>552</v>
      </c>
      <c r="C6" s="267" t="s">
        <v>553</v>
      </c>
      <c r="D6" s="267">
        <v>10005</v>
      </c>
      <c r="G6" s="267">
        <v>10011</v>
      </c>
      <c r="H6" s="267" t="s">
        <v>386</v>
      </c>
      <c r="I6" s="267" t="s">
        <v>554</v>
      </c>
      <c r="J6" s="267">
        <v>10011</v>
      </c>
      <c r="M6" s="267">
        <v>10029</v>
      </c>
      <c r="N6" s="267" t="s">
        <v>555</v>
      </c>
      <c r="O6" s="267" t="s">
        <v>556</v>
      </c>
      <c r="P6" s="267">
        <v>10146</v>
      </c>
      <c r="Q6" s="267" t="s">
        <v>557</v>
      </c>
      <c r="R6" s="267" t="s">
        <v>558</v>
      </c>
      <c r="S6" s="267">
        <v>10146</v>
      </c>
      <c r="V6" s="267">
        <v>30005301</v>
      </c>
      <c r="X6" s="267" t="s">
        <v>786</v>
      </c>
      <c r="Y6" s="267">
        <v>800005</v>
      </c>
      <c r="Z6" s="267" t="s">
        <v>786</v>
      </c>
      <c r="AA6" s="267" t="s">
        <v>787</v>
      </c>
      <c r="AI6" s="267" t="s">
        <v>1331</v>
      </c>
      <c r="AJ6" s="267">
        <v>2</v>
      </c>
      <c r="AK6" s="267">
        <v>2</v>
      </c>
      <c r="AL6" s="267">
        <v>3</v>
      </c>
      <c r="AM6" s="267">
        <v>3</v>
      </c>
      <c r="AN6" s="267">
        <v>3</v>
      </c>
      <c r="AO6" s="267">
        <v>5</v>
      </c>
      <c r="AP6" s="267">
        <v>5</v>
      </c>
      <c r="AQ6" s="267">
        <v>5</v>
      </c>
      <c r="AR6" s="267">
        <v>5</v>
      </c>
    </row>
    <row r="7" spans="1:44">
      <c r="A7" s="267">
        <v>10001</v>
      </c>
      <c r="B7" s="267" t="s">
        <v>559</v>
      </c>
      <c r="C7" s="267" t="s">
        <v>560</v>
      </c>
      <c r="D7" s="267">
        <v>10001</v>
      </c>
      <c r="G7" s="267">
        <v>10001</v>
      </c>
      <c r="H7" s="267" t="s">
        <v>387</v>
      </c>
      <c r="I7" s="267" t="s">
        <v>561</v>
      </c>
      <c r="J7" s="267">
        <v>10001</v>
      </c>
      <c r="M7" s="267">
        <v>10001</v>
      </c>
      <c r="N7" s="267" t="s">
        <v>562</v>
      </c>
      <c r="O7" s="267" t="s">
        <v>563</v>
      </c>
      <c r="P7" s="267">
        <v>10001</v>
      </c>
      <c r="Q7" s="267" t="s">
        <v>564</v>
      </c>
      <c r="R7" s="267" t="s">
        <v>565</v>
      </c>
      <c r="S7" s="267">
        <v>10001</v>
      </c>
      <c r="V7" s="267">
        <v>10016</v>
      </c>
      <c r="X7" s="267" t="s">
        <v>788</v>
      </c>
      <c r="Y7" s="267">
        <v>12889</v>
      </c>
      <c r="Z7" s="267" t="s">
        <v>566</v>
      </c>
      <c r="AA7" s="267" t="s">
        <v>566</v>
      </c>
      <c r="AB7" s="267" t="s">
        <v>1184</v>
      </c>
      <c r="AI7" s="267" t="s">
        <v>1331</v>
      </c>
      <c r="AJ7" s="267">
        <v>6</v>
      </c>
      <c r="AK7" s="267">
        <v>6</v>
      </c>
      <c r="AL7" s="267">
        <v>8</v>
      </c>
      <c r="AM7" s="267">
        <v>8</v>
      </c>
      <c r="AN7" s="267">
        <v>11</v>
      </c>
      <c r="AO7" s="267">
        <v>19</v>
      </c>
      <c r="AP7" s="267">
        <v>17</v>
      </c>
      <c r="AQ7" s="267">
        <v>32</v>
      </c>
      <c r="AR7" s="267">
        <v>53</v>
      </c>
    </row>
    <row r="8" spans="1:44">
      <c r="A8" s="267">
        <v>10001</v>
      </c>
      <c r="B8" s="267" t="s">
        <v>559</v>
      </c>
      <c r="C8" s="267" t="s">
        <v>560</v>
      </c>
      <c r="D8" s="267">
        <v>10001</v>
      </c>
      <c r="G8" s="267">
        <v>10001</v>
      </c>
      <c r="H8" s="267" t="s">
        <v>387</v>
      </c>
      <c r="I8" s="267" t="s">
        <v>561</v>
      </c>
      <c r="J8" s="267">
        <v>10001</v>
      </c>
      <c r="M8" s="267">
        <v>10001</v>
      </c>
      <c r="N8" s="267" t="s">
        <v>562</v>
      </c>
      <c r="O8" s="267" t="s">
        <v>563</v>
      </c>
      <c r="P8" s="267">
        <v>10001</v>
      </c>
      <c r="Q8" s="267" t="s">
        <v>564</v>
      </c>
      <c r="R8" s="267" t="s">
        <v>565</v>
      </c>
      <c r="S8" s="267">
        <v>10001</v>
      </c>
      <c r="V8" s="267">
        <v>10017</v>
      </c>
      <c r="X8" s="267" t="s">
        <v>789</v>
      </c>
      <c r="Y8" s="267">
        <v>12890</v>
      </c>
      <c r="Z8" s="267" t="s">
        <v>567</v>
      </c>
      <c r="AA8" s="267" t="s">
        <v>567</v>
      </c>
      <c r="AB8" s="267" t="s">
        <v>1185</v>
      </c>
      <c r="AI8" s="267" t="s">
        <v>1331</v>
      </c>
      <c r="AJ8" s="267">
        <v>6</v>
      </c>
      <c r="AK8" s="267">
        <v>6</v>
      </c>
      <c r="AL8" s="267">
        <v>8</v>
      </c>
      <c r="AM8" s="267">
        <v>8</v>
      </c>
      <c r="AN8" s="267">
        <v>11</v>
      </c>
      <c r="AO8" s="267">
        <v>19</v>
      </c>
      <c r="AP8" s="267">
        <v>17</v>
      </c>
      <c r="AQ8" s="267">
        <v>33</v>
      </c>
      <c r="AR8" s="267">
        <v>54</v>
      </c>
    </row>
    <row r="9" spans="1:44">
      <c r="A9" s="267">
        <v>10001</v>
      </c>
      <c r="B9" s="267" t="s">
        <v>559</v>
      </c>
      <c r="C9" s="267" t="s">
        <v>560</v>
      </c>
      <c r="D9" s="267">
        <v>10001</v>
      </c>
      <c r="G9" s="267">
        <v>10001</v>
      </c>
      <c r="H9" s="267" t="s">
        <v>387</v>
      </c>
      <c r="I9" s="267" t="s">
        <v>561</v>
      </c>
      <c r="J9" s="267">
        <v>10001</v>
      </c>
      <c r="M9" s="267">
        <v>10001</v>
      </c>
      <c r="N9" s="267" t="s">
        <v>562</v>
      </c>
      <c r="O9" s="267" t="s">
        <v>563</v>
      </c>
      <c r="P9" s="267">
        <v>10001</v>
      </c>
      <c r="Q9" s="267" t="s">
        <v>564</v>
      </c>
      <c r="R9" s="267" t="s">
        <v>565</v>
      </c>
      <c r="S9" s="267">
        <v>10001</v>
      </c>
      <c r="V9" s="267">
        <v>10017</v>
      </c>
      <c r="X9" s="267" t="s">
        <v>789</v>
      </c>
      <c r="Y9" s="267">
        <v>800006</v>
      </c>
      <c r="Z9" s="267" t="s">
        <v>568</v>
      </c>
      <c r="AA9" s="267" t="s">
        <v>568</v>
      </c>
      <c r="AB9" s="267" t="s">
        <v>1185</v>
      </c>
      <c r="AI9" s="267" t="s">
        <v>1331</v>
      </c>
      <c r="AJ9" s="267">
        <v>6</v>
      </c>
      <c r="AK9" s="267">
        <v>6</v>
      </c>
      <c r="AL9" s="267">
        <v>8</v>
      </c>
      <c r="AM9" s="267">
        <v>8</v>
      </c>
      <c r="AN9" s="267">
        <v>11</v>
      </c>
      <c r="AO9" s="267">
        <v>19</v>
      </c>
      <c r="AP9" s="267">
        <v>17</v>
      </c>
      <c r="AQ9" s="267">
        <v>33</v>
      </c>
      <c r="AR9" s="267">
        <v>55</v>
      </c>
    </row>
    <row r="10" spans="1:44">
      <c r="A10" s="267">
        <v>10001</v>
      </c>
      <c r="B10" s="267" t="s">
        <v>559</v>
      </c>
      <c r="C10" s="267" t="s">
        <v>560</v>
      </c>
      <c r="D10" s="267">
        <v>10001</v>
      </c>
      <c r="G10" s="267">
        <v>10001</v>
      </c>
      <c r="H10" s="267" t="s">
        <v>387</v>
      </c>
      <c r="I10" s="267" t="s">
        <v>561</v>
      </c>
      <c r="J10" s="267">
        <v>10001</v>
      </c>
      <c r="M10" s="267">
        <v>10001</v>
      </c>
      <c r="N10" s="267" t="s">
        <v>562</v>
      </c>
      <c r="O10" s="267" t="s">
        <v>563</v>
      </c>
      <c r="P10" s="267">
        <v>10001</v>
      </c>
      <c r="Q10" s="267" t="s">
        <v>564</v>
      </c>
      <c r="R10" s="267" t="s">
        <v>565</v>
      </c>
      <c r="S10" s="267">
        <v>10001</v>
      </c>
      <c r="V10" s="267">
        <v>10017</v>
      </c>
      <c r="X10" s="267" t="s">
        <v>789</v>
      </c>
      <c r="Y10" s="267">
        <v>800007</v>
      </c>
      <c r="Z10" s="267" t="s">
        <v>569</v>
      </c>
      <c r="AA10" s="267" t="s">
        <v>569</v>
      </c>
      <c r="AB10" s="267" t="s">
        <v>1185</v>
      </c>
      <c r="AI10" s="267" t="s">
        <v>1331</v>
      </c>
      <c r="AJ10" s="267">
        <v>6</v>
      </c>
      <c r="AK10" s="267">
        <v>6</v>
      </c>
      <c r="AL10" s="267">
        <v>8</v>
      </c>
      <c r="AM10" s="267">
        <v>8</v>
      </c>
      <c r="AN10" s="267">
        <v>11</v>
      </c>
      <c r="AO10" s="267">
        <v>19</v>
      </c>
      <c r="AP10" s="267">
        <v>17</v>
      </c>
      <c r="AQ10" s="267">
        <v>33</v>
      </c>
      <c r="AR10" s="267">
        <v>56</v>
      </c>
    </row>
    <row r="11" spans="1:44">
      <c r="A11" s="267">
        <v>10001</v>
      </c>
      <c r="B11" s="267" t="s">
        <v>559</v>
      </c>
      <c r="C11" s="267" t="s">
        <v>560</v>
      </c>
      <c r="D11" s="267">
        <v>10001</v>
      </c>
      <c r="G11" s="267">
        <v>10001</v>
      </c>
      <c r="H11" s="267" t="s">
        <v>387</v>
      </c>
      <c r="I11" s="267" t="s">
        <v>561</v>
      </c>
      <c r="J11" s="267">
        <v>10001</v>
      </c>
      <c r="M11" s="267">
        <v>10001</v>
      </c>
      <c r="N11" s="267" t="s">
        <v>562</v>
      </c>
      <c r="O11" s="267" t="s">
        <v>563</v>
      </c>
      <c r="P11" s="267">
        <v>10001</v>
      </c>
      <c r="Q11" s="267" t="s">
        <v>564</v>
      </c>
      <c r="R11" s="267" t="s">
        <v>565</v>
      </c>
      <c r="S11" s="267">
        <v>10001</v>
      </c>
      <c r="V11" s="267">
        <v>10017</v>
      </c>
      <c r="X11" s="267" t="s">
        <v>789</v>
      </c>
      <c r="Y11" s="267">
        <v>12892</v>
      </c>
      <c r="Z11" s="267" t="s">
        <v>570</v>
      </c>
      <c r="AA11" s="267" t="s">
        <v>570</v>
      </c>
      <c r="AB11" s="267" t="s">
        <v>1186</v>
      </c>
      <c r="AI11" s="267" t="s">
        <v>1331</v>
      </c>
      <c r="AJ11" s="267">
        <v>6</v>
      </c>
      <c r="AK11" s="267">
        <v>6</v>
      </c>
      <c r="AL11" s="267">
        <v>8</v>
      </c>
      <c r="AM11" s="267">
        <v>8</v>
      </c>
      <c r="AN11" s="267">
        <v>11</v>
      </c>
      <c r="AO11" s="267">
        <v>19</v>
      </c>
      <c r="AP11" s="267">
        <v>17</v>
      </c>
      <c r="AQ11" s="267">
        <v>33</v>
      </c>
      <c r="AR11" s="267">
        <v>57</v>
      </c>
    </row>
    <row r="12" spans="1:44">
      <c r="A12" s="267">
        <v>10001</v>
      </c>
      <c r="B12" s="267" t="s">
        <v>559</v>
      </c>
      <c r="C12" s="267" t="s">
        <v>560</v>
      </c>
      <c r="D12" s="267">
        <v>10001</v>
      </c>
      <c r="G12" s="267">
        <v>10001</v>
      </c>
      <c r="H12" s="267" t="s">
        <v>387</v>
      </c>
      <c r="I12" s="267" t="s">
        <v>561</v>
      </c>
      <c r="J12" s="267">
        <v>10001</v>
      </c>
      <c r="M12" s="267">
        <v>10001</v>
      </c>
      <c r="N12" s="267" t="s">
        <v>562</v>
      </c>
      <c r="O12" s="267" t="s">
        <v>563</v>
      </c>
      <c r="P12" s="267">
        <v>10001</v>
      </c>
      <c r="Q12" s="267" t="s">
        <v>564</v>
      </c>
      <c r="R12" s="267" t="s">
        <v>565</v>
      </c>
      <c r="S12" s="267">
        <v>10001</v>
      </c>
      <c r="V12" s="267">
        <v>10017</v>
      </c>
      <c r="X12" s="267" t="s">
        <v>789</v>
      </c>
      <c r="Y12" s="267">
        <v>12893</v>
      </c>
      <c r="Z12" s="267" t="s">
        <v>388</v>
      </c>
      <c r="AA12" s="267" t="s">
        <v>388</v>
      </c>
      <c r="AB12" s="267" t="s">
        <v>1187</v>
      </c>
      <c r="AI12" s="267" t="s">
        <v>1331</v>
      </c>
      <c r="AJ12" s="267">
        <v>6</v>
      </c>
      <c r="AK12" s="267">
        <v>6</v>
      </c>
      <c r="AL12" s="267">
        <v>8</v>
      </c>
      <c r="AM12" s="267">
        <v>8</v>
      </c>
      <c r="AN12" s="267">
        <v>11</v>
      </c>
      <c r="AO12" s="267">
        <v>19</v>
      </c>
      <c r="AP12" s="267">
        <v>17</v>
      </c>
      <c r="AQ12" s="267">
        <v>33</v>
      </c>
      <c r="AR12" s="267">
        <v>58</v>
      </c>
    </row>
    <row r="13" spans="1:44">
      <c r="A13" s="267">
        <v>10001</v>
      </c>
      <c r="B13" s="267" t="s">
        <v>559</v>
      </c>
      <c r="C13" s="267" t="s">
        <v>560</v>
      </c>
      <c r="D13" s="267">
        <v>10001</v>
      </c>
      <c r="G13" s="267">
        <v>10001</v>
      </c>
      <c r="H13" s="267" t="s">
        <v>387</v>
      </c>
      <c r="I13" s="267" t="s">
        <v>561</v>
      </c>
      <c r="J13" s="267">
        <v>10001</v>
      </c>
      <c r="M13" s="267">
        <v>10001</v>
      </c>
      <c r="N13" s="267" t="s">
        <v>562</v>
      </c>
      <c r="O13" s="267" t="s">
        <v>563</v>
      </c>
      <c r="P13" s="267">
        <v>10001</v>
      </c>
      <c r="Q13" s="267" t="s">
        <v>564</v>
      </c>
      <c r="R13" s="267" t="s">
        <v>565</v>
      </c>
      <c r="S13" s="267">
        <v>10001</v>
      </c>
      <c r="V13" s="267">
        <v>10017</v>
      </c>
      <c r="X13" s="267" t="s">
        <v>789</v>
      </c>
      <c r="Y13" s="267">
        <v>30005596</v>
      </c>
      <c r="Z13" s="267" t="s">
        <v>571</v>
      </c>
      <c r="AA13" s="267" t="s">
        <v>571</v>
      </c>
      <c r="AB13" s="267" t="s">
        <v>1187</v>
      </c>
      <c r="AI13" s="267" t="s">
        <v>1331</v>
      </c>
      <c r="AJ13" s="267">
        <v>6</v>
      </c>
      <c r="AK13" s="267">
        <v>6</v>
      </c>
      <c r="AL13" s="267">
        <v>8</v>
      </c>
      <c r="AM13" s="267">
        <v>8</v>
      </c>
      <c r="AN13" s="267">
        <v>11</v>
      </c>
      <c r="AO13" s="267">
        <v>19</v>
      </c>
      <c r="AP13" s="267">
        <v>17</v>
      </c>
      <c r="AQ13" s="267">
        <v>33</v>
      </c>
      <c r="AR13" s="267">
        <v>59</v>
      </c>
    </row>
    <row r="14" spans="1:44">
      <c r="A14" s="267">
        <v>10001</v>
      </c>
      <c r="B14" s="267" t="s">
        <v>559</v>
      </c>
      <c r="C14" s="267" t="s">
        <v>560</v>
      </c>
      <c r="D14" s="267">
        <v>10001</v>
      </c>
      <c r="G14" s="267">
        <v>10001</v>
      </c>
      <c r="H14" s="267" t="s">
        <v>387</v>
      </c>
      <c r="I14" s="267" t="s">
        <v>561</v>
      </c>
      <c r="J14" s="267">
        <v>10001</v>
      </c>
      <c r="M14" s="267">
        <v>10001</v>
      </c>
      <c r="N14" s="267" t="s">
        <v>562</v>
      </c>
      <c r="O14" s="267" t="s">
        <v>563</v>
      </c>
      <c r="P14" s="267">
        <v>10001</v>
      </c>
      <c r="Q14" s="267" t="s">
        <v>564</v>
      </c>
      <c r="R14" s="267" t="s">
        <v>565</v>
      </c>
      <c r="S14" s="267">
        <v>10001</v>
      </c>
      <c r="V14" s="267">
        <v>10017</v>
      </c>
      <c r="X14" s="267" t="s">
        <v>789</v>
      </c>
      <c r="Y14" s="267">
        <v>12894</v>
      </c>
      <c r="Z14" s="267" t="s">
        <v>572</v>
      </c>
      <c r="AA14" s="267" t="s">
        <v>572</v>
      </c>
      <c r="AB14" s="267" t="s">
        <v>1187</v>
      </c>
      <c r="AI14" s="267" t="s">
        <v>1331</v>
      </c>
      <c r="AJ14" s="267">
        <v>6</v>
      </c>
      <c r="AK14" s="267">
        <v>6</v>
      </c>
      <c r="AL14" s="267">
        <v>8</v>
      </c>
      <c r="AM14" s="267">
        <v>8</v>
      </c>
      <c r="AN14" s="267">
        <v>11</v>
      </c>
      <c r="AO14" s="267">
        <v>19</v>
      </c>
      <c r="AP14" s="267">
        <v>17</v>
      </c>
      <c r="AQ14" s="267">
        <v>33</v>
      </c>
      <c r="AR14" s="267">
        <v>60</v>
      </c>
    </row>
    <row r="15" spans="1:44">
      <c r="A15" s="267">
        <v>10001</v>
      </c>
      <c r="B15" s="267" t="s">
        <v>559</v>
      </c>
      <c r="C15" s="267" t="s">
        <v>560</v>
      </c>
      <c r="D15" s="267">
        <v>10001</v>
      </c>
      <c r="G15" s="267">
        <v>10001</v>
      </c>
      <c r="H15" s="267" t="s">
        <v>387</v>
      </c>
      <c r="I15" s="267" t="s">
        <v>561</v>
      </c>
      <c r="J15" s="267">
        <v>10001</v>
      </c>
      <c r="M15" s="267">
        <v>10001</v>
      </c>
      <c r="N15" s="267" t="s">
        <v>562</v>
      </c>
      <c r="O15" s="267" t="s">
        <v>563</v>
      </c>
      <c r="P15" s="267">
        <v>10001</v>
      </c>
      <c r="Q15" s="267" t="s">
        <v>564</v>
      </c>
      <c r="R15" s="267" t="s">
        <v>565</v>
      </c>
      <c r="S15" s="267">
        <v>10001</v>
      </c>
      <c r="V15" s="267">
        <v>10017</v>
      </c>
      <c r="X15" s="267" t="s">
        <v>789</v>
      </c>
      <c r="Y15" s="267">
        <v>800008</v>
      </c>
      <c r="Z15" s="267" t="s">
        <v>573</v>
      </c>
      <c r="AA15" s="267" t="s">
        <v>573</v>
      </c>
      <c r="AB15" s="267" t="s">
        <v>1187</v>
      </c>
      <c r="AI15" s="267" t="s">
        <v>1331</v>
      </c>
      <c r="AJ15" s="267">
        <v>6</v>
      </c>
      <c r="AK15" s="267">
        <v>6</v>
      </c>
      <c r="AL15" s="267">
        <v>8</v>
      </c>
      <c r="AM15" s="267">
        <v>8</v>
      </c>
      <c r="AN15" s="267">
        <v>11</v>
      </c>
      <c r="AO15" s="267">
        <v>19</v>
      </c>
      <c r="AP15" s="267">
        <v>17</v>
      </c>
      <c r="AQ15" s="267">
        <v>33</v>
      </c>
      <c r="AR15" s="267">
        <v>61</v>
      </c>
    </row>
    <row r="16" spans="1:44">
      <c r="A16" s="267">
        <v>10001</v>
      </c>
      <c r="B16" s="267" t="s">
        <v>559</v>
      </c>
      <c r="C16" s="267" t="s">
        <v>560</v>
      </c>
      <c r="D16" s="267">
        <v>10001</v>
      </c>
      <c r="G16" s="267">
        <v>10001</v>
      </c>
      <c r="H16" s="267" t="s">
        <v>387</v>
      </c>
      <c r="I16" s="267" t="s">
        <v>561</v>
      </c>
      <c r="J16" s="267">
        <v>10001</v>
      </c>
      <c r="M16" s="267">
        <v>10001</v>
      </c>
      <c r="N16" s="267" t="s">
        <v>562</v>
      </c>
      <c r="O16" s="267" t="s">
        <v>563</v>
      </c>
      <c r="P16" s="267">
        <v>10001</v>
      </c>
      <c r="Q16" s="267" t="s">
        <v>564</v>
      </c>
      <c r="R16" s="267" t="s">
        <v>565</v>
      </c>
      <c r="S16" s="267">
        <v>10001</v>
      </c>
      <c r="V16" s="267">
        <v>10017</v>
      </c>
      <c r="X16" s="267" t="s">
        <v>789</v>
      </c>
      <c r="Y16" s="267">
        <v>12895</v>
      </c>
      <c r="Z16" s="267" t="s">
        <v>574</v>
      </c>
      <c r="AA16" s="267" t="s">
        <v>574</v>
      </c>
      <c r="AB16" s="267" t="s">
        <v>1188</v>
      </c>
      <c r="AI16" s="267" t="s">
        <v>1331</v>
      </c>
      <c r="AJ16" s="267">
        <v>6</v>
      </c>
      <c r="AK16" s="267">
        <v>6</v>
      </c>
      <c r="AL16" s="267">
        <v>8</v>
      </c>
      <c r="AM16" s="267">
        <v>8</v>
      </c>
      <c r="AN16" s="267">
        <v>11</v>
      </c>
      <c r="AO16" s="267">
        <v>19</v>
      </c>
      <c r="AP16" s="267">
        <v>17</v>
      </c>
      <c r="AQ16" s="267">
        <v>33</v>
      </c>
      <c r="AR16" s="267">
        <v>62</v>
      </c>
    </row>
    <row r="17" spans="1:44">
      <c r="A17" s="267">
        <v>10001</v>
      </c>
      <c r="B17" s="267" t="s">
        <v>559</v>
      </c>
      <c r="C17" s="267" t="s">
        <v>560</v>
      </c>
      <c r="D17" s="267">
        <v>10001</v>
      </c>
      <c r="G17" s="267">
        <v>10001</v>
      </c>
      <c r="H17" s="267" t="s">
        <v>387</v>
      </c>
      <c r="I17" s="267" t="s">
        <v>561</v>
      </c>
      <c r="J17" s="267">
        <v>10001</v>
      </c>
      <c r="M17" s="267">
        <v>10001</v>
      </c>
      <c r="N17" s="267" t="s">
        <v>562</v>
      </c>
      <c r="O17" s="267" t="s">
        <v>563</v>
      </c>
      <c r="P17" s="267">
        <v>10001</v>
      </c>
      <c r="Q17" s="267" t="s">
        <v>564</v>
      </c>
      <c r="R17" s="267" t="s">
        <v>565</v>
      </c>
      <c r="S17" s="267">
        <v>10001</v>
      </c>
      <c r="V17" s="267">
        <v>10017</v>
      </c>
      <c r="X17" s="267" t="s">
        <v>789</v>
      </c>
      <c r="Y17" s="267">
        <v>12896</v>
      </c>
      <c r="Z17" s="267" t="s">
        <v>575</v>
      </c>
      <c r="AA17" s="267" t="s">
        <v>575</v>
      </c>
      <c r="AB17" s="267" t="s">
        <v>1189</v>
      </c>
      <c r="AI17" s="267" t="s">
        <v>1331</v>
      </c>
      <c r="AJ17" s="267">
        <v>6</v>
      </c>
      <c r="AK17" s="267">
        <v>6</v>
      </c>
      <c r="AL17" s="267">
        <v>8</v>
      </c>
      <c r="AM17" s="267">
        <v>8</v>
      </c>
      <c r="AN17" s="267">
        <v>11</v>
      </c>
      <c r="AO17" s="267">
        <v>19</v>
      </c>
      <c r="AP17" s="267">
        <v>17</v>
      </c>
      <c r="AQ17" s="267">
        <v>33</v>
      </c>
      <c r="AR17" s="267">
        <v>63</v>
      </c>
    </row>
    <row r="18" spans="1:44">
      <c r="A18" s="267">
        <v>10001</v>
      </c>
      <c r="B18" s="267" t="s">
        <v>559</v>
      </c>
      <c r="C18" s="267" t="s">
        <v>560</v>
      </c>
      <c r="D18" s="267">
        <v>10001</v>
      </c>
      <c r="G18" s="267">
        <v>10001</v>
      </c>
      <c r="H18" s="267" t="s">
        <v>387</v>
      </c>
      <c r="I18" s="267" t="s">
        <v>561</v>
      </c>
      <c r="J18" s="267">
        <v>10001</v>
      </c>
      <c r="M18" s="267">
        <v>10001</v>
      </c>
      <c r="N18" s="267" t="s">
        <v>562</v>
      </c>
      <c r="O18" s="267" t="s">
        <v>563</v>
      </c>
      <c r="P18" s="267">
        <v>10001</v>
      </c>
      <c r="Q18" s="267" t="s">
        <v>564</v>
      </c>
      <c r="R18" s="267" t="s">
        <v>565</v>
      </c>
      <c r="S18" s="267">
        <v>10001</v>
      </c>
      <c r="V18" s="267">
        <v>10017</v>
      </c>
      <c r="X18" s="267" t="s">
        <v>789</v>
      </c>
      <c r="Y18" s="267">
        <v>12897</v>
      </c>
      <c r="Z18" s="267" t="s">
        <v>576</v>
      </c>
      <c r="AA18" s="267" t="s">
        <v>576</v>
      </c>
      <c r="AB18" s="267" t="s">
        <v>1190</v>
      </c>
      <c r="AI18" s="267" t="s">
        <v>1331</v>
      </c>
      <c r="AJ18" s="267">
        <v>6</v>
      </c>
      <c r="AK18" s="267">
        <v>6</v>
      </c>
      <c r="AL18" s="267">
        <v>8</v>
      </c>
      <c r="AM18" s="267">
        <v>8</v>
      </c>
      <c r="AN18" s="267">
        <v>11</v>
      </c>
      <c r="AO18" s="267">
        <v>19</v>
      </c>
      <c r="AP18" s="267">
        <v>17</v>
      </c>
      <c r="AQ18" s="267">
        <v>33</v>
      </c>
      <c r="AR18" s="267">
        <v>64</v>
      </c>
    </row>
    <row r="19" spans="1:44">
      <c r="A19" s="267">
        <v>10001</v>
      </c>
      <c r="B19" s="267" t="s">
        <v>559</v>
      </c>
      <c r="C19" s="267" t="s">
        <v>560</v>
      </c>
      <c r="D19" s="267">
        <v>10001</v>
      </c>
      <c r="G19" s="267">
        <v>10001</v>
      </c>
      <c r="H19" s="267" t="s">
        <v>387</v>
      </c>
      <c r="I19" s="267" t="s">
        <v>561</v>
      </c>
      <c r="J19" s="267">
        <v>10001</v>
      </c>
      <c r="M19" s="267">
        <v>10001</v>
      </c>
      <c r="N19" s="267" t="s">
        <v>562</v>
      </c>
      <c r="O19" s="267" t="s">
        <v>563</v>
      </c>
      <c r="P19" s="267">
        <v>10001</v>
      </c>
      <c r="Q19" s="267" t="s">
        <v>564</v>
      </c>
      <c r="R19" s="267" t="s">
        <v>565</v>
      </c>
      <c r="S19" s="267">
        <v>10001</v>
      </c>
      <c r="V19" s="267">
        <v>10017</v>
      </c>
      <c r="X19" s="267" t="s">
        <v>789</v>
      </c>
      <c r="Y19" s="267">
        <v>10005003</v>
      </c>
      <c r="Z19" s="267" t="s">
        <v>577</v>
      </c>
      <c r="AA19" s="267" t="s">
        <v>577</v>
      </c>
      <c r="AB19" s="267" t="s">
        <v>1191</v>
      </c>
      <c r="AI19" s="267" t="s">
        <v>1331</v>
      </c>
      <c r="AJ19" s="267">
        <v>6</v>
      </c>
      <c r="AK19" s="267">
        <v>6</v>
      </c>
      <c r="AL19" s="267">
        <v>8</v>
      </c>
      <c r="AM19" s="267">
        <v>8</v>
      </c>
      <c r="AN19" s="267">
        <v>11</v>
      </c>
      <c r="AO19" s="267">
        <v>19</v>
      </c>
      <c r="AP19" s="267">
        <v>17</v>
      </c>
      <c r="AQ19" s="267">
        <v>33</v>
      </c>
      <c r="AR19" s="267">
        <v>65</v>
      </c>
    </row>
    <row r="20" spans="1:44">
      <c r="A20" s="267">
        <v>10001</v>
      </c>
      <c r="B20" s="267" t="s">
        <v>559</v>
      </c>
      <c r="C20" s="267" t="s">
        <v>560</v>
      </c>
      <c r="D20" s="267">
        <v>10001</v>
      </c>
      <c r="G20" s="267">
        <v>10001</v>
      </c>
      <c r="H20" s="267" t="s">
        <v>387</v>
      </c>
      <c r="I20" s="267" t="s">
        <v>561</v>
      </c>
      <c r="J20" s="267">
        <v>10001</v>
      </c>
      <c r="M20" s="267">
        <v>10001</v>
      </c>
      <c r="N20" s="267" t="s">
        <v>562</v>
      </c>
      <c r="O20" s="267" t="s">
        <v>563</v>
      </c>
      <c r="P20" s="267">
        <v>10001</v>
      </c>
      <c r="Q20" s="267" t="s">
        <v>564</v>
      </c>
      <c r="R20" s="267" t="s">
        <v>565</v>
      </c>
      <c r="S20" s="267">
        <v>10001</v>
      </c>
      <c r="V20" s="267">
        <v>10017</v>
      </c>
      <c r="X20" s="267" t="s">
        <v>789</v>
      </c>
      <c r="Y20" s="267">
        <v>12898</v>
      </c>
      <c r="Z20" s="267" t="s">
        <v>578</v>
      </c>
      <c r="AA20" s="267" t="s">
        <v>578</v>
      </c>
      <c r="AB20" s="267" t="s">
        <v>1192</v>
      </c>
      <c r="AI20" s="267" t="s">
        <v>1331</v>
      </c>
      <c r="AJ20" s="267">
        <v>6</v>
      </c>
      <c r="AK20" s="267">
        <v>6</v>
      </c>
      <c r="AL20" s="267">
        <v>8</v>
      </c>
      <c r="AM20" s="267">
        <v>8</v>
      </c>
      <c r="AN20" s="267">
        <v>11</v>
      </c>
      <c r="AO20" s="267">
        <v>19</v>
      </c>
      <c r="AP20" s="267">
        <v>17</v>
      </c>
      <c r="AQ20" s="267">
        <v>33</v>
      </c>
      <c r="AR20" s="267">
        <v>66</v>
      </c>
    </row>
    <row r="21" spans="1:44">
      <c r="A21" s="267">
        <v>10001</v>
      </c>
      <c r="B21" s="267" t="s">
        <v>559</v>
      </c>
      <c r="C21" s="267" t="s">
        <v>560</v>
      </c>
      <c r="D21" s="267">
        <v>10001</v>
      </c>
      <c r="G21" s="267">
        <v>10001</v>
      </c>
      <c r="H21" s="267" t="s">
        <v>387</v>
      </c>
      <c r="I21" s="267" t="s">
        <v>561</v>
      </c>
      <c r="J21" s="267">
        <v>10001</v>
      </c>
      <c r="M21" s="267">
        <v>10001</v>
      </c>
      <c r="N21" s="267" t="s">
        <v>562</v>
      </c>
      <c r="O21" s="267" t="s">
        <v>563</v>
      </c>
      <c r="P21" s="267">
        <v>10001</v>
      </c>
      <c r="Q21" s="267" t="s">
        <v>564</v>
      </c>
      <c r="R21" s="267" t="s">
        <v>565</v>
      </c>
      <c r="S21" s="267">
        <v>10001</v>
      </c>
      <c r="V21" s="267">
        <v>10017</v>
      </c>
      <c r="X21" s="267" t="s">
        <v>789</v>
      </c>
      <c r="Y21" s="267">
        <v>800009</v>
      </c>
      <c r="Z21" s="267" t="s">
        <v>1332</v>
      </c>
      <c r="AA21" s="267" t="s">
        <v>1333</v>
      </c>
      <c r="AB21" s="267" t="s">
        <v>1193</v>
      </c>
      <c r="AI21" s="267" t="s">
        <v>1331</v>
      </c>
      <c r="AJ21" s="267">
        <v>6</v>
      </c>
      <c r="AK21" s="267">
        <v>6</v>
      </c>
      <c r="AL21" s="267">
        <v>8</v>
      </c>
      <c r="AM21" s="267">
        <v>8</v>
      </c>
      <c r="AN21" s="267">
        <v>11</v>
      </c>
      <c r="AO21" s="267">
        <v>19</v>
      </c>
      <c r="AP21" s="267">
        <v>17</v>
      </c>
      <c r="AQ21" s="267">
        <v>33</v>
      </c>
      <c r="AR21" s="267">
        <v>67</v>
      </c>
    </row>
    <row r="22" spans="1:44">
      <c r="A22" s="267">
        <v>10001</v>
      </c>
      <c r="B22" s="267" t="s">
        <v>559</v>
      </c>
      <c r="C22" s="267" t="s">
        <v>560</v>
      </c>
      <c r="D22" s="267">
        <v>10001</v>
      </c>
      <c r="G22" s="267">
        <v>10001</v>
      </c>
      <c r="H22" s="267" t="s">
        <v>387</v>
      </c>
      <c r="I22" s="267" t="s">
        <v>561</v>
      </c>
      <c r="J22" s="267">
        <v>10001</v>
      </c>
      <c r="M22" s="267">
        <v>10001</v>
      </c>
      <c r="N22" s="267" t="s">
        <v>562</v>
      </c>
      <c r="O22" s="267" t="s">
        <v>563</v>
      </c>
      <c r="P22" s="267">
        <v>10001</v>
      </c>
      <c r="Q22" s="267" t="s">
        <v>564</v>
      </c>
      <c r="R22" s="267" t="s">
        <v>565</v>
      </c>
      <c r="S22" s="267">
        <v>10001</v>
      </c>
      <c r="V22" s="267">
        <v>10017</v>
      </c>
      <c r="X22" s="267" t="s">
        <v>789</v>
      </c>
      <c r="Y22" s="267">
        <v>30009394</v>
      </c>
      <c r="Z22" s="267" t="s">
        <v>1334</v>
      </c>
      <c r="AA22" s="267" t="s">
        <v>1334</v>
      </c>
      <c r="AB22" s="267" t="s">
        <v>1335</v>
      </c>
      <c r="AI22" s="267" t="s">
        <v>1331</v>
      </c>
      <c r="AJ22" s="267">
        <v>6</v>
      </c>
      <c r="AK22" s="267">
        <v>6</v>
      </c>
      <c r="AL22" s="267">
        <v>8</v>
      </c>
      <c r="AM22" s="267">
        <v>8</v>
      </c>
      <c r="AN22" s="267">
        <v>11</v>
      </c>
      <c r="AO22" s="267">
        <v>19</v>
      </c>
      <c r="AP22" s="267">
        <v>17</v>
      </c>
      <c r="AQ22" s="267">
        <v>33</v>
      </c>
      <c r="AR22" s="267">
        <v>68</v>
      </c>
    </row>
    <row r="23" spans="1:44">
      <c r="A23" s="267">
        <v>10001</v>
      </c>
      <c r="B23" s="267" t="s">
        <v>559</v>
      </c>
      <c r="C23" s="267" t="s">
        <v>560</v>
      </c>
      <c r="D23" s="267">
        <v>10001</v>
      </c>
      <c r="G23" s="267">
        <v>10001</v>
      </c>
      <c r="H23" s="267" t="s">
        <v>387</v>
      </c>
      <c r="I23" s="267" t="s">
        <v>561</v>
      </c>
      <c r="J23" s="267">
        <v>10001</v>
      </c>
      <c r="M23" s="267">
        <v>10001</v>
      </c>
      <c r="N23" s="267" t="s">
        <v>562</v>
      </c>
      <c r="O23" s="267" t="s">
        <v>563</v>
      </c>
      <c r="P23" s="267">
        <v>10001</v>
      </c>
      <c r="Q23" s="267" t="s">
        <v>564</v>
      </c>
      <c r="R23" s="267" t="s">
        <v>565</v>
      </c>
      <c r="S23" s="267">
        <v>10001</v>
      </c>
      <c r="V23" s="267">
        <v>10018</v>
      </c>
      <c r="X23" s="267" t="s">
        <v>790</v>
      </c>
      <c r="Y23" s="267">
        <v>12901</v>
      </c>
      <c r="Z23" s="267" t="s">
        <v>790</v>
      </c>
      <c r="AA23" s="267" t="s">
        <v>791</v>
      </c>
      <c r="AI23" s="267" t="s">
        <v>1331</v>
      </c>
      <c r="AJ23" s="267">
        <v>6</v>
      </c>
      <c r="AK23" s="267">
        <v>6</v>
      </c>
      <c r="AL23" s="267">
        <v>8</v>
      </c>
      <c r="AM23" s="267">
        <v>8</v>
      </c>
      <c r="AN23" s="267">
        <v>11</v>
      </c>
      <c r="AO23" s="267">
        <v>19</v>
      </c>
      <c r="AP23" s="267">
        <v>17</v>
      </c>
      <c r="AQ23" s="267">
        <v>34</v>
      </c>
      <c r="AR23" s="267">
        <v>69</v>
      </c>
    </row>
    <row r="24" spans="1:44">
      <c r="A24" s="267">
        <v>10001</v>
      </c>
      <c r="B24" s="267" t="s">
        <v>559</v>
      </c>
      <c r="C24" s="267" t="s">
        <v>560</v>
      </c>
      <c r="D24" s="267">
        <v>10001</v>
      </c>
      <c r="G24" s="267">
        <v>10001</v>
      </c>
      <c r="H24" s="267" t="s">
        <v>387</v>
      </c>
      <c r="I24" s="267" t="s">
        <v>561</v>
      </c>
      <c r="J24" s="267">
        <v>10001</v>
      </c>
      <c r="M24" s="267">
        <v>10001</v>
      </c>
      <c r="N24" s="267" t="s">
        <v>562</v>
      </c>
      <c r="O24" s="267" t="s">
        <v>563</v>
      </c>
      <c r="P24" s="267">
        <v>10001</v>
      </c>
      <c r="Q24" s="267" t="s">
        <v>564</v>
      </c>
      <c r="R24" s="267" t="s">
        <v>565</v>
      </c>
      <c r="S24" s="267">
        <v>10001</v>
      </c>
      <c r="V24" s="267">
        <v>30002060</v>
      </c>
      <c r="X24" s="267" t="s">
        <v>792</v>
      </c>
      <c r="Y24" s="267">
        <v>800010</v>
      </c>
      <c r="Z24" s="267" t="s">
        <v>792</v>
      </c>
      <c r="AA24" s="267" t="s">
        <v>793</v>
      </c>
      <c r="AI24" s="267" t="s">
        <v>1331</v>
      </c>
      <c r="AJ24" s="267">
        <v>6</v>
      </c>
      <c r="AK24" s="267">
        <v>6</v>
      </c>
      <c r="AL24" s="267">
        <v>8</v>
      </c>
      <c r="AM24" s="267">
        <v>8</v>
      </c>
      <c r="AN24" s="267">
        <v>11</v>
      </c>
      <c r="AO24" s="267">
        <v>19</v>
      </c>
      <c r="AP24" s="267">
        <v>17</v>
      </c>
      <c r="AQ24" s="267">
        <v>35</v>
      </c>
      <c r="AR24" s="267">
        <v>70</v>
      </c>
    </row>
    <row r="25" spans="1:44">
      <c r="A25" s="267">
        <v>10001</v>
      </c>
      <c r="B25" s="267" t="s">
        <v>559</v>
      </c>
      <c r="C25" s="267" t="s">
        <v>560</v>
      </c>
      <c r="D25" s="267">
        <v>10001</v>
      </c>
      <c r="G25" s="267">
        <v>10001</v>
      </c>
      <c r="H25" s="267" t="s">
        <v>387</v>
      </c>
      <c r="I25" s="267" t="s">
        <v>561</v>
      </c>
      <c r="J25" s="267">
        <v>10001</v>
      </c>
      <c r="M25" s="267">
        <v>10001</v>
      </c>
      <c r="N25" s="267" t="s">
        <v>562</v>
      </c>
      <c r="O25" s="267" t="s">
        <v>563</v>
      </c>
      <c r="P25" s="267">
        <v>10001</v>
      </c>
      <c r="Q25" s="267" t="s">
        <v>564</v>
      </c>
      <c r="R25" s="267" t="s">
        <v>565</v>
      </c>
      <c r="S25" s="267">
        <v>10001</v>
      </c>
      <c r="V25" s="267">
        <v>10019</v>
      </c>
      <c r="X25" s="267" t="s">
        <v>794</v>
      </c>
      <c r="Y25" s="267">
        <v>12903</v>
      </c>
      <c r="Z25" s="267" t="s">
        <v>389</v>
      </c>
      <c r="AA25" s="267" t="s">
        <v>389</v>
      </c>
      <c r="AB25" s="267" t="s">
        <v>1194</v>
      </c>
      <c r="AI25" s="267" t="s">
        <v>1331</v>
      </c>
      <c r="AJ25" s="267">
        <v>6</v>
      </c>
      <c r="AK25" s="267">
        <v>6</v>
      </c>
      <c r="AL25" s="267">
        <v>8</v>
      </c>
      <c r="AM25" s="267">
        <v>8</v>
      </c>
      <c r="AN25" s="267">
        <v>11</v>
      </c>
      <c r="AO25" s="267">
        <v>19</v>
      </c>
      <c r="AP25" s="267">
        <v>17</v>
      </c>
      <c r="AQ25" s="267">
        <v>36</v>
      </c>
      <c r="AR25" s="267">
        <v>71</v>
      </c>
    </row>
    <row r="26" spans="1:44">
      <c r="A26" s="267">
        <v>10001</v>
      </c>
      <c r="B26" s="267" t="s">
        <v>559</v>
      </c>
      <c r="C26" s="267" t="s">
        <v>560</v>
      </c>
      <c r="D26" s="267">
        <v>10001</v>
      </c>
      <c r="G26" s="267">
        <v>10001</v>
      </c>
      <c r="H26" s="267" t="s">
        <v>387</v>
      </c>
      <c r="I26" s="267" t="s">
        <v>561</v>
      </c>
      <c r="J26" s="267">
        <v>10001</v>
      </c>
      <c r="M26" s="267">
        <v>10001</v>
      </c>
      <c r="N26" s="267" t="s">
        <v>562</v>
      </c>
      <c r="O26" s="267" t="s">
        <v>563</v>
      </c>
      <c r="P26" s="267">
        <v>10001</v>
      </c>
      <c r="Q26" s="267" t="s">
        <v>564</v>
      </c>
      <c r="R26" s="267" t="s">
        <v>565</v>
      </c>
      <c r="S26" s="267">
        <v>10001</v>
      </c>
      <c r="V26" s="267">
        <v>10019</v>
      </c>
      <c r="X26" s="267" t="s">
        <v>794</v>
      </c>
      <c r="Y26" s="267">
        <v>12902</v>
      </c>
      <c r="Z26" s="267" t="s">
        <v>579</v>
      </c>
      <c r="AA26" s="267" t="s">
        <v>579</v>
      </c>
      <c r="AB26" s="267" t="s">
        <v>1195</v>
      </c>
      <c r="AI26" s="267" t="s">
        <v>1331</v>
      </c>
      <c r="AJ26" s="267">
        <v>6</v>
      </c>
      <c r="AK26" s="267">
        <v>6</v>
      </c>
      <c r="AL26" s="267">
        <v>8</v>
      </c>
      <c r="AM26" s="267">
        <v>8</v>
      </c>
      <c r="AN26" s="267">
        <v>11</v>
      </c>
      <c r="AO26" s="267">
        <v>19</v>
      </c>
      <c r="AP26" s="267">
        <v>17</v>
      </c>
      <c r="AQ26" s="267">
        <v>36</v>
      </c>
      <c r="AR26" s="267">
        <v>72</v>
      </c>
    </row>
    <row r="27" spans="1:44">
      <c r="A27" s="267">
        <v>10001</v>
      </c>
      <c r="B27" s="267" t="s">
        <v>559</v>
      </c>
      <c r="C27" s="267" t="s">
        <v>560</v>
      </c>
      <c r="D27" s="267">
        <v>10001</v>
      </c>
      <c r="G27" s="267">
        <v>10001</v>
      </c>
      <c r="H27" s="267" t="s">
        <v>387</v>
      </c>
      <c r="I27" s="267" t="s">
        <v>561</v>
      </c>
      <c r="J27" s="267">
        <v>10001</v>
      </c>
      <c r="M27" s="267">
        <v>10001</v>
      </c>
      <c r="N27" s="267" t="s">
        <v>562</v>
      </c>
      <c r="O27" s="267" t="s">
        <v>563</v>
      </c>
      <c r="P27" s="267">
        <v>10001</v>
      </c>
      <c r="Q27" s="267" t="s">
        <v>564</v>
      </c>
      <c r="R27" s="267" t="s">
        <v>565</v>
      </c>
      <c r="S27" s="267">
        <v>10001</v>
      </c>
      <c r="V27" s="267">
        <v>10020</v>
      </c>
      <c r="X27" s="267" t="s">
        <v>795</v>
      </c>
      <c r="Y27" s="267">
        <v>610173</v>
      </c>
      <c r="Z27" s="267" t="s">
        <v>580</v>
      </c>
      <c r="AA27" s="267" t="s">
        <v>580</v>
      </c>
      <c r="AB27" s="267" t="s">
        <v>1196</v>
      </c>
      <c r="AI27" s="267" t="s">
        <v>1331</v>
      </c>
      <c r="AJ27" s="267">
        <v>6</v>
      </c>
      <c r="AK27" s="267">
        <v>6</v>
      </c>
      <c r="AL27" s="267">
        <v>8</v>
      </c>
      <c r="AM27" s="267">
        <v>8</v>
      </c>
      <c r="AN27" s="267">
        <v>11</v>
      </c>
      <c r="AO27" s="267">
        <v>19</v>
      </c>
      <c r="AP27" s="267">
        <v>17</v>
      </c>
      <c r="AQ27" s="267">
        <v>37</v>
      </c>
      <c r="AR27" s="267">
        <v>73</v>
      </c>
    </row>
    <row r="28" spans="1:44">
      <c r="A28" s="267">
        <v>10001</v>
      </c>
      <c r="B28" s="267" t="s">
        <v>559</v>
      </c>
      <c r="C28" s="267" t="s">
        <v>560</v>
      </c>
      <c r="D28" s="267">
        <v>10001</v>
      </c>
      <c r="G28" s="267">
        <v>10001</v>
      </c>
      <c r="H28" s="267" t="s">
        <v>387</v>
      </c>
      <c r="I28" s="267" t="s">
        <v>561</v>
      </c>
      <c r="J28" s="267">
        <v>10001</v>
      </c>
      <c r="M28" s="267">
        <v>10001</v>
      </c>
      <c r="N28" s="267" t="s">
        <v>562</v>
      </c>
      <c r="O28" s="267" t="s">
        <v>563</v>
      </c>
      <c r="P28" s="267">
        <v>10001</v>
      </c>
      <c r="Q28" s="267" t="s">
        <v>564</v>
      </c>
      <c r="R28" s="267" t="s">
        <v>565</v>
      </c>
      <c r="S28" s="267">
        <v>10001</v>
      </c>
      <c r="V28" s="267">
        <v>10020</v>
      </c>
      <c r="X28" s="267" t="s">
        <v>795</v>
      </c>
      <c r="Y28" s="267">
        <v>20003146</v>
      </c>
      <c r="Z28" s="267" t="s">
        <v>581</v>
      </c>
      <c r="AA28" s="267" t="s">
        <v>581</v>
      </c>
      <c r="AB28" s="267" t="s">
        <v>1196</v>
      </c>
      <c r="AI28" s="267" t="s">
        <v>1331</v>
      </c>
      <c r="AJ28" s="267">
        <v>6</v>
      </c>
      <c r="AK28" s="267">
        <v>6</v>
      </c>
      <c r="AL28" s="267">
        <v>8</v>
      </c>
      <c r="AM28" s="267">
        <v>8</v>
      </c>
      <c r="AN28" s="267">
        <v>11</v>
      </c>
      <c r="AO28" s="267">
        <v>19</v>
      </c>
      <c r="AP28" s="267">
        <v>17</v>
      </c>
      <c r="AQ28" s="267">
        <v>37</v>
      </c>
      <c r="AR28" s="267">
        <v>74</v>
      </c>
    </row>
    <row r="29" spans="1:44">
      <c r="A29" s="267">
        <v>10001</v>
      </c>
      <c r="B29" s="267" t="s">
        <v>559</v>
      </c>
      <c r="C29" s="267" t="s">
        <v>560</v>
      </c>
      <c r="D29" s="267">
        <v>10001</v>
      </c>
      <c r="G29" s="267">
        <v>10001</v>
      </c>
      <c r="H29" s="267" t="s">
        <v>387</v>
      </c>
      <c r="I29" s="267" t="s">
        <v>561</v>
      </c>
      <c r="J29" s="267">
        <v>10001</v>
      </c>
      <c r="M29" s="267">
        <v>10001</v>
      </c>
      <c r="N29" s="267" t="s">
        <v>562</v>
      </c>
      <c r="O29" s="267" t="s">
        <v>563</v>
      </c>
      <c r="P29" s="267">
        <v>10001</v>
      </c>
      <c r="Q29" s="267" t="s">
        <v>564</v>
      </c>
      <c r="R29" s="267" t="s">
        <v>565</v>
      </c>
      <c r="S29" s="267">
        <v>10001</v>
      </c>
      <c r="V29" s="267">
        <v>10020</v>
      </c>
      <c r="X29" s="267" t="s">
        <v>795</v>
      </c>
      <c r="Y29" s="267">
        <v>12904</v>
      </c>
      <c r="Z29" s="267" t="s">
        <v>582</v>
      </c>
      <c r="AA29" s="267" t="s">
        <v>582</v>
      </c>
      <c r="AB29" s="267" t="s">
        <v>1196</v>
      </c>
      <c r="AI29" s="267" t="s">
        <v>1331</v>
      </c>
      <c r="AJ29" s="267">
        <v>6</v>
      </c>
      <c r="AK29" s="267">
        <v>6</v>
      </c>
      <c r="AL29" s="267">
        <v>8</v>
      </c>
      <c r="AM29" s="267">
        <v>8</v>
      </c>
      <c r="AN29" s="267">
        <v>11</v>
      </c>
      <c r="AO29" s="267">
        <v>19</v>
      </c>
      <c r="AP29" s="267">
        <v>17</v>
      </c>
      <c r="AQ29" s="267">
        <v>37</v>
      </c>
      <c r="AR29" s="267">
        <v>75</v>
      </c>
    </row>
    <row r="30" spans="1:44">
      <c r="A30" s="267">
        <v>10001</v>
      </c>
      <c r="B30" s="267" t="s">
        <v>559</v>
      </c>
      <c r="C30" s="267" t="s">
        <v>560</v>
      </c>
      <c r="D30" s="267">
        <v>10001</v>
      </c>
      <c r="G30" s="267">
        <v>10001</v>
      </c>
      <c r="H30" s="267" t="s">
        <v>387</v>
      </c>
      <c r="I30" s="267" t="s">
        <v>561</v>
      </c>
      <c r="J30" s="267">
        <v>10001</v>
      </c>
      <c r="M30" s="267">
        <v>10001</v>
      </c>
      <c r="N30" s="267" t="s">
        <v>562</v>
      </c>
      <c r="O30" s="267" t="s">
        <v>563</v>
      </c>
      <c r="P30" s="267">
        <v>10001</v>
      </c>
      <c r="Q30" s="267" t="s">
        <v>564</v>
      </c>
      <c r="R30" s="267" t="s">
        <v>565</v>
      </c>
      <c r="S30" s="267">
        <v>10001</v>
      </c>
      <c r="V30" s="267">
        <v>10020</v>
      </c>
      <c r="X30" s="267" t="s">
        <v>795</v>
      </c>
      <c r="Y30" s="267">
        <v>12905</v>
      </c>
      <c r="Z30" s="267" t="s">
        <v>583</v>
      </c>
      <c r="AA30" s="267" t="s">
        <v>583</v>
      </c>
      <c r="AB30" s="267" t="s">
        <v>1196</v>
      </c>
      <c r="AI30" s="267" t="s">
        <v>1331</v>
      </c>
      <c r="AJ30" s="267">
        <v>6</v>
      </c>
      <c r="AK30" s="267">
        <v>6</v>
      </c>
      <c r="AL30" s="267">
        <v>8</v>
      </c>
      <c r="AM30" s="267">
        <v>8</v>
      </c>
      <c r="AN30" s="267">
        <v>11</v>
      </c>
      <c r="AO30" s="267">
        <v>19</v>
      </c>
      <c r="AP30" s="267">
        <v>17</v>
      </c>
      <c r="AQ30" s="267">
        <v>37</v>
      </c>
      <c r="AR30" s="267">
        <v>76</v>
      </c>
    </row>
    <row r="31" spans="1:44">
      <c r="A31" s="267">
        <v>10001</v>
      </c>
      <c r="B31" s="267" t="s">
        <v>559</v>
      </c>
      <c r="C31" s="267" t="s">
        <v>560</v>
      </c>
      <c r="D31" s="267">
        <v>10001</v>
      </c>
      <c r="G31" s="267">
        <v>10001</v>
      </c>
      <c r="H31" s="267" t="s">
        <v>387</v>
      </c>
      <c r="I31" s="267" t="s">
        <v>561</v>
      </c>
      <c r="J31" s="267">
        <v>10001</v>
      </c>
      <c r="M31" s="267">
        <v>10001</v>
      </c>
      <c r="N31" s="267" t="s">
        <v>562</v>
      </c>
      <c r="O31" s="267" t="s">
        <v>563</v>
      </c>
      <c r="P31" s="267">
        <v>10001</v>
      </c>
      <c r="Q31" s="267" t="s">
        <v>564</v>
      </c>
      <c r="R31" s="267" t="s">
        <v>565</v>
      </c>
      <c r="S31" s="267">
        <v>10001</v>
      </c>
      <c r="V31" s="267">
        <v>10020</v>
      </c>
      <c r="X31" s="267" t="s">
        <v>795</v>
      </c>
      <c r="Y31" s="267">
        <v>12906</v>
      </c>
      <c r="Z31" s="267" t="s">
        <v>584</v>
      </c>
      <c r="AA31" s="267" t="s">
        <v>584</v>
      </c>
      <c r="AB31" s="267" t="s">
        <v>1196</v>
      </c>
      <c r="AI31" s="267" t="s">
        <v>1331</v>
      </c>
      <c r="AJ31" s="267">
        <v>6</v>
      </c>
      <c r="AK31" s="267">
        <v>6</v>
      </c>
      <c r="AL31" s="267">
        <v>8</v>
      </c>
      <c r="AM31" s="267">
        <v>8</v>
      </c>
      <c r="AN31" s="267">
        <v>11</v>
      </c>
      <c r="AO31" s="267">
        <v>19</v>
      </c>
      <c r="AP31" s="267">
        <v>17</v>
      </c>
      <c r="AQ31" s="267">
        <v>37</v>
      </c>
      <c r="AR31" s="267">
        <v>77</v>
      </c>
    </row>
    <row r="32" spans="1:44">
      <c r="A32" s="267">
        <v>10001</v>
      </c>
      <c r="B32" s="267" t="s">
        <v>559</v>
      </c>
      <c r="C32" s="267" t="s">
        <v>560</v>
      </c>
      <c r="D32" s="267">
        <v>10001</v>
      </c>
      <c r="G32" s="267">
        <v>10001</v>
      </c>
      <c r="H32" s="267" t="s">
        <v>387</v>
      </c>
      <c r="I32" s="267" t="s">
        <v>561</v>
      </c>
      <c r="J32" s="267">
        <v>10001</v>
      </c>
      <c r="M32" s="267">
        <v>10001</v>
      </c>
      <c r="N32" s="267" t="s">
        <v>562</v>
      </c>
      <c r="O32" s="267" t="s">
        <v>563</v>
      </c>
      <c r="P32" s="267">
        <v>10001</v>
      </c>
      <c r="Q32" s="267" t="s">
        <v>564</v>
      </c>
      <c r="R32" s="267" t="s">
        <v>565</v>
      </c>
      <c r="S32" s="267">
        <v>10001</v>
      </c>
      <c r="V32" s="267">
        <v>10020</v>
      </c>
      <c r="X32" s="267" t="s">
        <v>795</v>
      </c>
      <c r="Y32" s="267">
        <v>12909</v>
      </c>
      <c r="Z32" s="267" t="s">
        <v>796</v>
      </c>
      <c r="AA32" s="267" t="s">
        <v>796</v>
      </c>
      <c r="AB32" s="267" t="s">
        <v>1197</v>
      </c>
      <c r="AI32" s="267" t="s">
        <v>1331</v>
      </c>
      <c r="AJ32" s="267">
        <v>6</v>
      </c>
      <c r="AK32" s="267">
        <v>6</v>
      </c>
      <c r="AL32" s="267">
        <v>8</v>
      </c>
      <c r="AM32" s="267">
        <v>8</v>
      </c>
      <c r="AN32" s="267">
        <v>11</v>
      </c>
      <c r="AO32" s="267">
        <v>19</v>
      </c>
      <c r="AP32" s="267">
        <v>17</v>
      </c>
      <c r="AQ32" s="267">
        <v>37</v>
      </c>
      <c r="AR32" s="267">
        <v>78</v>
      </c>
    </row>
    <row r="33" spans="1:44">
      <c r="A33" s="267">
        <v>10001</v>
      </c>
      <c r="B33" s="267" t="s">
        <v>559</v>
      </c>
      <c r="C33" s="267" t="s">
        <v>560</v>
      </c>
      <c r="D33" s="267">
        <v>10001</v>
      </c>
      <c r="G33" s="267">
        <v>10001</v>
      </c>
      <c r="H33" s="267" t="s">
        <v>387</v>
      </c>
      <c r="I33" s="267" t="s">
        <v>561</v>
      </c>
      <c r="J33" s="267">
        <v>10001</v>
      </c>
      <c r="M33" s="267">
        <v>10001</v>
      </c>
      <c r="N33" s="267" t="s">
        <v>562</v>
      </c>
      <c r="O33" s="267" t="s">
        <v>563</v>
      </c>
      <c r="P33" s="267">
        <v>10001</v>
      </c>
      <c r="Q33" s="267" t="s">
        <v>564</v>
      </c>
      <c r="R33" s="267" t="s">
        <v>565</v>
      </c>
      <c r="S33" s="267">
        <v>10001</v>
      </c>
      <c r="V33" s="267">
        <v>10020</v>
      </c>
      <c r="X33" s="267" t="s">
        <v>795</v>
      </c>
      <c r="Y33" s="267">
        <v>30007403</v>
      </c>
      <c r="Z33" s="267" t="s">
        <v>585</v>
      </c>
      <c r="AA33" s="267" t="s">
        <v>585</v>
      </c>
      <c r="AB33" s="267" t="s">
        <v>1336</v>
      </c>
      <c r="AI33" s="267" t="s">
        <v>1331</v>
      </c>
      <c r="AJ33" s="267">
        <v>6</v>
      </c>
      <c r="AK33" s="267">
        <v>6</v>
      </c>
      <c r="AL33" s="267">
        <v>8</v>
      </c>
      <c r="AM33" s="267">
        <v>8</v>
      </c>
      <c r="AN33" s="267">
        <v>11</v>
      </c>
      <c r="AO33" s="267">
        <v>19</v>
      </c>
      <c r="AP33" s="267">
        <v>17</v>
      </c>
      <c r="AQ33" s="267">
        <v>37</v>
      </c>
      <c r="AR33" s="267">
        <v>79</v>
      </c>
    </row>
    <row r="34" spans="1:44">
      <c r="A34" s="267">
        <v>10001</v>
      </c>
      <c r="B34" s="267" t="s">
        <v>559</v>
      </c>
      <c r="C34" s="267" t="s">
        <v>560</v>
      </c>
      <c r="D34" s="267">
        <v>10001</v>
      </c>
      <c r="G34" s="267">
        <v>10001</v>
      </c>
      <c r="H34" s="267" t="s">
        <v>387</v>
      </c>
      <c r="I34" s="267" t="s">
        <v>561</v>
      </c>
      <c r="J34" s="267">
        <v>10001</v>
      </c>
      <c r="M34" s="267">
        <v>10001</v>
      </c>
      <c r="N34" s="267" t="s">
        <v>562</v>
      </c>
      <c r="O34" s="267" t="s">
        <v>563</v>
      </c>
      <c r="P34" s="267">
        <v>10001</v>
      </c>
      <c r="Q34" s="267" t="s">
        <v>564</v>
      </c>
      <c r="R34" s="267" t="s">
        <v>565</v>
      </c>
      <c r="S34" s="267">
        <v>10001</v>
      </c>
      <c r="V34" s="267">
        <v>10020</v>
      </c>
      <c r="X34" s="267" t="s">
        <v>795</v>
      </c>
      <c r="Y34" s="267">
        <v>12911</v>
      </c>
      <c r="Z34" s="267" t="s">
        <v>797</v>
      </c>
      <c r="AA34" s="267" t="s">
        <v>797</v>
      </c>
      <c r="AB34" s="267" t="s">
        <v>1198</v>
      </c>
      <c r="AI34" s="267" t="s">
        <v>1331</v>
      </c>
      <c r="AJ34" s="267">
        <v>6</v>
      </c>
      <c r="AK34" s="267">
        <v>6</v>
      </c>
      <c r="AL34" s="267">
        <v>8</v>
      </c>
      <c r="AM34" s="267">
        <v>8</v>
      </c>
      <c r="AN34" s="267">
        <v>11</v>
      </c>
      <c r="AO34" s="267">
        <v>19</v>
      </c>
      <c r="AP34" s="267">
        <v>17</v>
      </c>
      <c r="AQ34" s="267">
        <v>37</v>
      </c>
      <c r="AR34" s="267">
        <v>80</v>
      </c>
    </row>
    <row r="35" spans="1:44">
      <c r="A35" s="267">
        <v>10001</v>
      </c>
      <c r="B35" s="267" t="s">
        <v>559</v>
      </c>
      <c r="C35" s="267" t="s">
        <v>560</v>
      </c>
      <c r="D35" s="267">
        <v>10001</v>
      </c>
      <c r="G35" s="267">
        <v>10001</v>
      </c>
      <c r="H35" s="267" t="s">
        <v>387</v>
      </c>
      <c r="I35" s="267" t="s">
        <v>561</v>
      </c>
      <c r="J35" s="267">
        <v>10001</v>
      </c>
      <c r="M35" s="267">
        <v>10001</v>
      </c>
      <c r="N35" s="267" t="s">
        <v>562</v>
      </c>
      <c r="O35" s="267" t="s">
        <v>563</v>
      </c>
      <c r="P35" s="267">
        <v>10001</v>
      </c>
      <c r="Q35" s="267" t="s">
        <v>564</v>
      </c>
      <c r="R35" s="267" t="s">
        <v>565</v>
      </c>
      <c r="S35" s="267">
        <v>10001</v>
      </c>
      <c r="V35" s="267">
        <v>30002018</v>
      </c>
      <c r="X35" s="267" t="s">
        <v>798</v>
      </c>
      <c r="Y35" s="267">
        <v>30005599</v>
      </c>
      <c r="Z35" s="267" t="s">
        <v>798</v>
      </c>
      <c r="AA35" s="267" t="s">
        <v>799</v>
      </c>
      <c r="AI35" s="267" t="s">
        <v>1331</v>
      </c>
      <c r="AJ35" s="267">
        <v>6</v>
      </c>
      <c r="AK35" s="267">
        <v>6</v>
      </c>
      <c r="AL35" s="267">
        <v>8</v>
      </c>
      <c r="AM35" s="267">
        <v>8</v>
      </c>
      <c r="AN35" s="267">
        <v>11</v>
      </c>
      <c r="AO35" s="267">
        <v>19</v>
      </c>
      <c r="AP35" s="267">
        <v>17</v>
      </c>
      <c r="AQ35" s="267">
        <v>38</v>
      </c>
      <c r="AR35" s="267">
        <v>81</v>
      </c>
    </row>
    <row r="36" spans="1:44">
      <c r="A36" s="267">
        <v>10001</v>
      </c>
      <c r="B36" s="267" t="s">
        <v>559</v>
      </c>
      <c r="C36" s="267" t="s">
        <v>560</v>
      </c>
      <c r="D36" s="267">
        <v>10001</v>
      </c>
      <c r="G36" s="267">
        <v>10001</v>
      </c>
      <c r="H36" s="267" t="s">
        <v>387</v>
      </c>
      <c r="I36" s="267" t="s">
        <v>561</v>
      </c>
      <c r="J36" s="267">
        <v>10001</v>
      </c>
      <c r="M36" s="267">
        <v>10001</v>
      </c>
      <c r="N36" s="267" t="s">
        <v>562</v>
      </c>
      <c r="O36" s="267" t="s">
        <v>563</v>
      </c>
      <c r="P36" s="267">
        <v>10001</v>
      </c>
      <c r="Q36" s="267" t="s">
        <v>564</v>
      </c>
      <c r="R36" s="267" t="s">
        <v>565</v>
      </c>
      <c r="S36" s="267">
        <v>10001</v>
      </c>
      <c r="V36" s="267">
        <v>10021</v>
      </c>
      <c r="X36" s="267" t="s">
        <v>800</v>
      </c>
      <c r="Y36" s="267">
        <v>12912</v>
      </c>
      <c r="Z36" s="267" t="s">
        <v>586</v>
      </c>
      <c r="AA36" s="267" t="s">
        <v>586</v>
      </c>
      <c r="AB36" s="267" t="s">
        <v>1199</v>
      </c>
      <c r="AI36" s="267" t="s">
        <v>1331</v>
      </c>
      <c r="AJ36" s="267">
        <v>6</v>
      </c>
      <c r="AK36" s="267">
        <v>6</v>
      </c>
      <c r="AL36" s="267">
        <v>8</v>
      </c>
      <c r="AM36" s="267">
        <v>8</v>
      </c>
      <c r="AN36" s="267">
        <v>11</v>
      </c>
      <c r="AO36" s="267">
        <v>19</v>
      </c>
      <c r="AP36" s="267">
        <v>17</v>
      </c>
      <c r="AQ36" s="267">
        <v>39</v>
      </c>
      <c r="AR36" s="267">
        <v>82</v>
      </c>
    </row>
    <row r="37" spans="1:44">
      <c r="A37" s="267">
        <v>10001</v>
      </c>
      <c r="B37" s="267" t="s">
        <v>559</v>
      </c>
      <c r="C37" s="267" t="s">
        <v>560</v>
      </c>
      <c r="D37" s="267">
        <v>10001</v>
      </c>
      <c r="G37" s="267">
        <v>10001</v>
      </c>
      <c r="H37" s="267" t="s">
        <v>387</v>
      </c>
      <c r="I37" s="267" t="s">
        <v>561</v>
      </c>
      <c r="J37" s="267">
        <v>10001</v>
      </c>
      <c r="M37" s="267">
        <v>10001</v>
      </c>
      <c r="N37" s="267" t="s">
        <v>562</v>
      </c>
      <c r="O37" s="267" t="s">
        <v>563</v>
      </c>
      <c r="P37" s="267">
        <v>10001</v>
      </c>
      <c r="Q37" s="267" t="s">
        <v>564</v>
      </c>
      <c r="R37" s="267" t="s">
        <v>565</v>
      </c>
      <c r="S37" s="267">
        <v>10001</v>
      </c>
      <c r="V37" s="267">
        <v>10021</v>
      </c>
      <c r="X37" s="267" t="s">
        <v>800</v>
      </c>
      <c r="Y37" s="267">
        <v>12914</v>
      </c>
      <c r="Z37" s="267" t="s">
        <v>587</v>
      </c>
      <c r="AA37" s="267" t="s">
        <v>587</v>
      </c>
      <c r="AB37" s="267" t="s">
        <v>1200</v>
      </c>
      <c r="AI37" s="267" t="s">
        <v>1331</v>
      </c>
      <c r="AJ37" s="267">
        <v>6</v>
      </c>
      <c r="AK37" s="267">
        <v>6</v>
      </c>
      <c r="AL37" s="267">
        <v>8</v>
      </c>
      <c r="AM37" s="267">
        <v>8</v>
      </c>
      <c r="AN37" s="267">
        <v>11</v>
      </c>
      <c r="AO37" s="267">
        <v>19</v>
      </c>
      <c r="AP37" s="267">
        <v>17</v>
      </c>
      <c r="AQ37" s="267">
        <v>39</v>
      </c>
      <c r="AR37" s="267">
        <v>83</v>
      </c>
    </row>
    <row r="38" spans="1:44">
      <c r="A38" s="267">
        <v>10001</v>
      </c>
      <c r="B38" s="267" t="s">
        <v>559</v>
      </c>
      <c r="C38" s="267" t="s">
        <v>560</v>
      </c>
      <c r="D38" s="267">
        <v>10001</v>
      </c>
      <c r="G38" s="267">
        <v>10001</v>
      </c>
      <c r="H38" s="267" t="s">
        <v>387</v>
      </c>
      <c r="I38" s="267" t="s">
        <v>561</v>
      </c>
      <c r="J38" s="267">
        <v>10001</v>
      </c>
      <c r="M38" s="267">
        <v>10001</v>
      </c>
      <c r="N38" s="267" t="s">
        <v>562</v>
      </c>
      <c r="O38" s="267" t="s">
        <v>563</v>
      </c>
      <c r="P38" s="267">
        <v>10001</v>
      </c>
      <c r="Q38" s="267" t="s">
        <v>564</v>
      </c>
      <c r="R38" s="267" t="s">
        <v>565</v>
      </c>
      <c r="S38" s="267">
        <v>10001</v>
      </c>
      <c r="V38" s="267">
        <v>10021</v>
      </c>
      <c r="X38" s="267" t="s">
        <v>800</v>
      </c>
      <c r="Y38" s="267">
        <v>30005600</v>
      </c>
      <c r="Z38" s="267" t="s">
        <v>800</v>
      </c>
      <c r="AA38" s="267" t="s">
        <v>801</v>
      </c>
      <c r="AI38" s="267" t="s">
        <v>1331</v>
      </c>
      <c r="AJ38" s="267">
        <v>6</v>
      </c>
      <c r="AK38" s="267">
        <v>6</v>
      </c>
      <c r="AL38" s="267">
        <v>8</v>
      </c>
      <c r="AM38" s="267">
        <v>8</v>
      </c>
      <c r="AN38" s="267">
        <v>11</v>
      </c>
      <c r="AO38" s="267">
        <v>19</v>
      </c>
      <c r="AP38" s="267">
        <v>17</v>
      </c>
      <c r="AQ38" s="267">
        <v>39</v>
      </c>
      <c r="AR38" s="267">
        <v>84</v>
      </c>
    </row>
    <row r="39" spans="1:44">
      <c r="A39" s="267">
        <v>10001</v>
      </c>
      <c r="B39" s="267" t="s">
        <v>559</v>
      </c>
      <c r="C39" s="267" t="s">
        <v>560</v>
      </c>
      <c r="D39" s="267">
        <v>10001</v>
      </c>
      <c r="G39" s="267">
        <v>10001</v>
      </c>
      <c r="H39" s="267" t="s">
        <v>387</v>
      </c>
      <c r="I39" s="267" t="s">
        <v>561</v>
      </c>
      <c r="J39" s="267">
        <v>10001</v>
      </c>
      <c r="M39" s="267">
        <v>10001</v>
      </c>
      <c r="N39" s="267" t="s">
        <v>562</v>
      </c>
      <c r="O39" s="267" t="s">
        <v>563</v>
      </c>
      <c r="P39" s="267">
        <v>10001</v>
      </c>
      <c r="Q39" s="267" t="s">
        <v>564</v>
      </c>
      <c r="R39" s="267" t="s">
        <v>565</v>
      </c>
      <c r="S39" s="267">
        <v>10001</v>
      </c>
      <c r="V39" s="267">
        <v>10022</v>
      </c>
      <c r="X39" s="267" t="s">
        <v>802</v>
      </c>
      <c r="Y39" s="267">
        <v>12916</v>
      </c>
      <c r="Z39" s="267" t="s">
        <v>588</v>
      </c>
      <c r="AA39" s="267" t="s">
        <v>588</v>
      </c>
      <c r="AB39" s="267" t="s">
        <v>1201</v>
      </c>
      <c r="AI39" s="267" t="s">
        <v>1331</v>
      </c>
      <c r="AJ39" s="267">
        <v>6</v>
      </c>
      <c r="AK39" s="267">
        <v>6</v>
      </c>
      <c r="AL39" s="267">
        <v>8</v>
      </c>
      <c r="AM39" s="267">
        <v>8</v>
      </c>
      <c r="AN39" s="267">
        <v>11</v>
      </c>
      <c r="AO39" s="267">
        <v>19</v>
      </c>
      <c r="AP39" s="267">
        <v>17</v>
      </c>
      <c r="AQ39" s="267">
        <v>40</v>
      </c>
      <c r="AR39" s="267">
        <v>85</v>
      </c>
    </row>
    <row r="40" spans="1:44">
      <c r="A40" s="267">
        <v>10001</v>
      </c>
      <c r="B40" s="267" t="s">
        <v>559</v>
      </c>
      <c r="C40" s="267" t="s">
        <v>560</v>
      </c>
      <c r="D40" s="267">
        <v>10001</v>
      </c>
      <c r="G40" s="267">
        <v>10001</v>
      </c>
      <c r="H40" s="267" t="s">
        <v>387</v>
      </c>
      <c r="I40" s="267" t="s">
        <v>561</v>
      </c>
      <c r="J40" s="267">
        <v>10001</v>
      </c>
      <c r="M40" s="267">
        <v>10001</v>
      </c>
      <c r="N40" s="267" t="s">
        <v>562</v>
      </c>
      <c r="O40" s="267" t="s">
        <v>563</v>
      </c>
      <c r="P40" s="267">
        <v>10001</v>
      </c>
      <c r="Q40" s="267" t="s">
        <v>564</v>
      </c>
      <c r="R40" s="267" t="s">
        <v>565</v>
      </c>
      <c r="S40" s="267">
        <v>10001</v>
      </c>
      <c r="V40" s="267">
        <v>10022</v>
      </c>
      <c r="X40" s="267" t="s">
        <v>802</v>
      </c>
      <c r="Y40" s="267">
        <v>12917</v>
      </c>
      <c r="Z40" s="267" t="s">
        <v>589</v>
      </c>
      <c r="AA40" s="267" t="s">
        <v>589</v>
      </c>
      <c r="AB40" s="267" t="s">
        <v>1202</v>
      </c>
      <c r="AI40" s="267" t="s">
        <v>1331</v>
      </c>
      <c r="AJ40" s="267">
        <v>6</v>
      </c>
      <c r="AK40" s="267">
        <v>6</v>
      </c>
      <c r="AL40" s="267">
        <v>8</v>
      </c>
      <c r="AM40" s="267">
        <v>8</v>
      </c>
      <c r="AN40" s="267">
        <v>11</v>
      </c>
      <c r="AO40" s="267">
        <v>19</v>
      </c>
      <c r="AP40" s="267">
        <v>17</v>
      </c>
      <c r="AQ40" s="267">
        <v>40</v>
      </c>
      <c r="AR40" s="267">
        <v>86</v>
      </c>
    </row>
    <row r="41" spans="1:44">
      <c r="A41" s="267">
        <v>10001</v>
      </c>
      <c r="B41" s="267" t="s">
        <v>559</v>
      </c>
      <c r="C41" s="267" t="s">
        <v>560</v>
      </c>
      <c r="D41" s="267">
        <v>10001</v>
      </c>
      <c r="G41" s="267">
        <v>10001</v>
      </c>
      <c r="H41" s="267" t="s">
        <v>387</v>
      </c>
      <c r="I41" s="267" t="s">
        <v>561</v>
      </c>
      <c r="J41" s="267">
        <v>10001</v>
      </c>
      <c r="M41" s="267">
        <v>10001</v>
      </c>
      <c r="N41" s="267" t="s">
        <v>562</v>
      </c>
      <c r="O41" s="267" t="s">
        <v>563</v>
      </c>
      <c r="P41" s="267">
        <v>10001</v>
      </c>
      <c r="Q41" s="267" t="s">
        <v>564</v>
      </c>
      <c r="R41" s="267" t="s">
        <v>565</v>
      </c>
      <c r="S41" s="267">
        <v>10001</v>
      </c>
      <c r="V41" s="267">
        <v>10023</v>
      </c>
      <c r="X41" s="267" t="s">
        <v>803</v>
      </c>
      <c r="Y41" s="267">
        <v>12918</v>
      </c>
      <c r="Z41" s="267" t="s">
        <v>590</v>
      </c>
      <c r="AA41" s="267" t="s">
        <v>590</v>
      </c>
      <c r="AB41" s="267" t="s">
        <v>1203</v>
      </c>
      <c r="AI41" s="267" t="s">
        <v>1331</v>
      </c>
      <c r="AJ41" s="267">
        <v>6</v>
      </c>
      <c r="AK41" s="267">
        <v>6</v>
      </c>
      <c r="AL41" s="267">
        <v>8</v>
      </c>
      <c r="AM41" s="267">
        <v>8</v>
      </c>
      <c r="AN41" s="267">
        <v>11</v>
      </c>
      <c r="AO41" s="267">
        <v>19</v>
      </c>
      <c r="AP41" s="267">
        <v>17</v>
      </c>
      <c r="AQ41" s="267">
        <v>41</v>
      </c>
      <c r="AR41" s="267">
        <v>87</v>
      </c>
    </row>
    <row r="42" spans="1:44">
      <c r="A42" s="267">
        <v>10001</v>
      </c>
      <c r="B42" s="267" t="s">
        <v>559</v>
      </c>
      <c r="C42" s="267" t="s">
        <v>560</v>
      </c>
      <c r="D42" s="267">
        <v>10001</v>
      </c>
      <c r="G42" s="267">
        <v>10001</v>
      </c>
      <c r="H42" s="267" t="s">
        <v>387</v>
      </c>
      <c r="I42" s="267" t="s">
        <v>561</v>
      </c>
      <c r="J42" s="267">
        <v>10001</v>
      </c>
      <c r="M42" s="267">
        <v>10001</v>
      </c>
      <c r="N42" s="267" t="s">
        <v>562</v>
      </c>
      <c r="O42" s="267" t="s">
        <v>563</v>
      </c>
      <c r="P42" s="267">
        <v>10001</v>
      </c>
      <c r="Q42" s="267" t="s">
        <v>564</v>
      </c>
      <c r="R42" s="267" t="s">
        <v>565</v>
      </c>
      <c r="S42" s="267">
        <v>10001</v>
      </c>
      <c r="V42" s="267">
        <v>30005086</v>
      </c>
      <c r="X42" s="267" t="s">
        <v>804</v>
      </c>
      <c r="Y42" s="267">
        <v>800011</v>
      </c>
      <c r="Z42" s="267" t="s">
        <v>804</v>
      </c>
      <c r="AA42" s="267" t="s">
        <v>805</v>
      </c>
      <c r="AI42" s="267" t="s">
        <v>1331</v>
      </c>
      <c r="AJ42" s="267">
        <v>6</v>
      </c>
      <c r="AK42" s="267">
        <v>6</v>
      </c>
      <c r="AL42" s="267">
        <v>8</v>
      </c>
      <c r="AM42" s="267">
        <v>8</v>
      </c>
      <c r="AN42" s="267">
        <v>11</v>
      </c>
      <c r="AO42" s="267">
        <v>19</v>
      </c>
      <c r="AP42" s="267">
        <v>17</v>
      </c>
      <c r="AQ42" s="267">
        <v>42</v>
      </c>
      <c r="AR42" s="267">
        <v>88</v>
      </c>
    </row>
    <row r="43" spans="1:44">
      <c r="A43" s="267">
        <v>10001</v>
      </c>
      <c r="B43" s="267" t="s">
        <v>559</v>
      </c>
      <c r="C43" s="267" t="s">
        <v>560</v>
      </c>
      <c r="D43" s="267">
        <v>10001</v>
      </c>
      <c r="G43" s="267">
        <v>10001</v>
      </c>
      <c r="H43" s="267" t="s">
        <v>387</v>
      </c>
      <c r="I43" s="267" t="s">
        <v>561</v>
      </c>
      <c r="J43" s="267">
        <v>10001</v>
      </c>
      <c r="M43" s="267">
        <v>10001</v>
      </c>
      <c r="N43" s="267" t="s">
        <v>562</v>
      </c>
      <c r="O43" s="267" t="s">
        <v>563</v>
      </c>
      <c r="P43" s="267">
        <v>10002</v>
      </c>
      <c r="Q43" s="267" t="s">
        <v>591</v>
      </c>
      <c r="R43" s="267" t="s">
        <v>592</v>
      </c>
      <c r="S43" s="267">
        <v>10002</v>
      </c>
      <c r="V43" s="267">
        <v>10024</v>
      </c>
      <c r="X43" s="267" t="s">
        <v>806</v>
      </c>
      <c r="Y43" s="267">
        <v>800012</v>
      </c>
      <c r="Z43" s="267" t="s">
        <v>806</v>
      </c>
      <c r="AA43" s="267" t="s">
        <v>807</v>
      </c>
      <c r="AI43" s="267" t="s">
        <v>1331</v>
      </c>
      <c r="AJ43" s="267">
        <v>6</v>
      </c>
      <c r="AK43" s="267">
        <v>6</v>
      </c>
      <c r="AL43" s="267">
        <v>8</v>
      </c>
      <c r="AM43" s="267">
        <v>8</v>
      </c>
      <c r="AN43" s="267">
        <v>11</v>
      </c>
      <c r="AO43" s="267">
        <v>20</v>
      </c>
      <c r="AP43" s="267">
        <v>18</v>
      </c>
      <c r="AQ43" s="267">
        <v>43</v>
      </c>
      <c r="AR43" s="267">
        <v>89</v>
      </c>
    </row>
    <row r="44" spans="1:44">
      <c r="A44" s="267">
        <v>10001</v>
      </c>
      <c r="B44" s="267" t="s">
        <v>559</v>
      </c>
      <c r="C44" s="267" t="s">
        <v>560</v>
      </c>
      <c r="D44" s="267">
        <v>10001</v>
      </c>
      <c r="G44" s="267">
        <v>10001</v>
      </c>
      <c r="H44" s="267" t="s">
        <v>387</v>
      </c>
      <c r="I44" s="267" t="s">
        <v>561</v>
      </c>
      <c r="J44" s="267">
        <v>10001</v>
      </c>
      <c r="M44" s="267">
        <v>10001</v>
      </c>
      <c r="N44" s="267" t="s">
        <v>562</v>
      </c>
      <c r="O44" s="267" t="s">
        <v>563</v>
      </c>
      <c r="P44" s="267">
        <v>10002</v>
      </c>
      <c r="Q44" s="267" t="s">
        <v>591</v>
      </c>
      <c r="R44" s="267" t="s">
        <v>592</v>
      </c>
      <c r="S44" s="267">
        <v>10002</v>
      </c>
      <c r="V44" s="267">
        <v>10025</v>
      </c>
      <c r="X44" s="267" t="s">
        <v>808</v>
      </c>
      <c r="Y44" s="267">
        <v>12923</v>
      </c>
      <c r="Z44" s="267" t="s">
        <v>593</v>
      </c>
      <c r="AA44" s="267" t="s">
        <v>593</v>
      </c>
      <c r="AB44" s="267" t="s">
        <v>1204</v>
      </c>
      <c r="AI44" s="267" t="s">
        <v>1331</v>
      </c>
      <c r="AJ44" s="267">
        <v>6</v>
      </c>
      <c r="AK44" s="267">
        <v>6</v>
      </c>
      <c r="AL44" s="267">
        <v>8</v>
      </c>
      <c r="AM44" s="267">
        <v>8</v>
      </c>
      <c r="AN44" s="267">
        <v>11</v>
      </c>
      <c r="AO44" s="267">
        <v>20</v>
      </c>
      <c r="AP44" s="267">
        <v>18</v>
      </c>
      <c r="AQ44" s="267">
        <v>44</v>
      </c>
      <c r="AR44" s="267">
        <v>90</v>
      </c>
    </row>
    <row r="45" spans="1:44">
      <c r="A45" s="267">
        <v>10001</v>
      </c>
      <c r="B45" s="267" t="s">
        <v>559</v>
      </c>
      <c r="C45" s="267" t="s">
        <v>560</v>
      </c>
      <c r="D45" s="267">
        <v>10001</v>
      </c>
      <c r="G45" s="267">
        <v>10001</v>
      </c>
      <c r="H45" s="267" t="s">
        <v>387</v>
      </c>
      <c r="I45" s="267" t="s">
        <v>561</v>
      </c>
      <c r="J45" s="267">
        <v>10001</v>
      </c>
      <c r="M45" s="267">
        <v>10001</v>
      </c>
      <c r="N45" s="267" t="s">
        <v>562</v>
      </c>
      <c r="O45" s="267" t="s">
        <v>563</v>
      </c>
      <c r="P45" s="267">
        <v>10002</v>
      </c>
      <c r="Q45" s="267" t="s">
        <v>591</v>
      </c>
      <c r="R45" s="267" t="s">
        <v>592</v>
      </c>
      <c r="S45" s="267">
        <v>10002</v>
      </c>
      <c r="V45" s="267">
        <v>10026</v>
      </c>
      <c r="X45" s="267" t="s">
        <v>809</v>
      </c>
      <c r="Y45" s="267">
        <v>800013</v>
      </c>
      <c r="Z45" s="267" t="s">
        <v>809</v>
      </c>
      <c r="AA45" s="267" t="s">
        <v>810</v>
      </c>
      <c r="AI45" s="267" t="s">
        <v>1331</v>
      </c>
      <c r="AJ45" s="267">
        <v>6</v>
      </c>
      <c r="AK45" s="267">
        <v>6</v>
      </c>
      <c r="AL45" s="267">
        <v>8</v>
      </c>
      <c r="AM45" s="267">
        <v>8</v>
      </c>
      <c r="AN45" s="267">
        <v>11</v>
      </c>
      <c r="AO45" s="267">
        <v>20</v>
      </c>
      <c r="AP45" s="267">
        <v>18</v>
      </c>
      <c r="AQ45" s="267">
        <v>45</v>
      </c>
      <c r="AR45" s="267">
        <v>91</v>
      </c>
    </row>
    <row r="46" spans="1:44">
      <c r="A46" s="267">
        <v>10001</v>
      </c>
      <c r="B46" s="267" t="s">
        <v>559</v>
      </c>
      <c r="C46" s="267" t="s">
        <v>560</v>
      </c>
      <c r="D46" s="267">
        <v>10001</v>
      </c>
      <c r="G46" s="267">
        <v>10001</v>
      </c>
      <c r="H46" s="267" t="s">
        <v>387</v>
      </c>
      <c r="I46" s="267" t="s">
        <v>561</v>
      </c>
      <c r="J46" s="267">
        <v>10001</v>
      </c>
      <c r="M46" s="267">
        <v>10001</v>
      </c>
      <c r="N46" s="267" t="s">
        <v>562</v>
      </c>
      <c r="O46" s="267" t="s">
        <v>563</v>
      </c>
      <c r="P46" s="267">
        <v>10002</v>
      </c>
      <c r="Q46" s="267" t="s">
        <v>591</v>
      </c>
      <c r="R46" s="267" t="s">
        <v>592</v>
      </c>
      <c r="S46" s="267">
        <v>10002</v>
      </c>
      <c r="V46" s="267">
        <v>10027</v>
      </c>
      <c r="X46" s="267" t="s">
        <v>811</v>
      </c>
      <c r="Y46" s="267">
        <v>800014</v>
      </c>
      <c r="Z46" s="267" t="s">
        <v>811</v>
      </c>
      <c r="AA46" s="267" t="s">
        <v>812</v>
      </c>
      <c r="AI46" s="267" t="s">
        <v>1331</v>
      </c>
      <c r="AJ46" s="267">
        <v>6</v>
      </c>
      <c r="AK46" s="267">
        <v>6</v>
      </c>
      <c r="AL46" s="267">
        <v>8</v>
      </c>
      <c r="AM46" s="267">
        <v>8</v>
      </c>
      <c r="AN46" s="267">
        <v>11</v>
      </c>
      <c r="AO46" s="267">
        <v>20</v>
      </c>
      <c r="AP46" s="267">
        <v>18</v>
      </c>
      <c r="AQ46" s="267">
        <v>46</v>
      </c>
      <c r="AR46" s="267">
        <v>92</v>
      </c>
    </row>
    <row r="47" spans="1:44">
      <c r="A47" s="267">
        <v>10001</v>
      </c>
      <c r="B47" s="267" t="s">
        <v>559</v>
      </c>
      <c r="C47" s="267" t="s">
        <v>560</v>
      </c>
      <c r="D47" s="267">
        <v>10001</v>
      </c>
      <c r="G47" s="267">
        <v>10001</v>
      </c>
      <c r="H47" s="267" t="s">
        <v>387</v>
      </c>
      <c r="I47" s="267" t="s">
        <v>561</v>
      </c>
      <c r="J47" s="267">
        <v>10001</v>
      </c>
      <c r="M47" s="267">
        <v>10001</v>
      </c>
      <c r="N47" s="267" t="s">
        <v>562</v>
      </c>
      <c r="O47" s="267" t="s">
        <v>563</v>
      </c>
      <c r="P47" s="267">
        <v>10002</v>
      </c>
      <c r="Q47" s="267" t="s">
        <v>591</v>
      </c>
      <c r="R47" s="267" t="s">
        <v>592</v>
      </c>
      <c r="S47" s="267">
        <v>10002</v>
      </c>
      <c r="V47" s="267">
        <v>10028</v>
      </c>
      <c r="X47" s="267" t="s">
        <v>813</v>
      </c>
      <c r="Y47" s="267">
        <v>12930</v>
      </c>
      <c r="Z47" s="267" t="s">
        <v>594</v>
      </c>
      <c r="AA47" s="267" t="s">
        <v>594</v>
      </c>
      <c r="AB47" s="267" t="s">
        <v>1205</v>
      </c>
      <c r="AI47" s="267" t="s">
        <v>1331</v>
      </c>
      <c r="AJ47" s="267">
        <v>6</v>
      </c>
      <c r="AK47" s="267">
        <v>6</v>
      </c>
      <c r="AL47" s="267">
        <v>8</v>
      </c>
      <c r="AM47" s="267">
        <v>8</v>
      </c>
      <c r="AN47" s="267">
        <v>11</v>
      </c>
      <c r="AO47" s="267">
        <v>20</v>
      </c>
      <c r="AP47" s="267">
        <v>18</v>
      </c>
      <c r="AQ47" s="267">
        <v>47</v>
      </c>
      <c r="AR47" s="267">
        <v>93</v>
      </c>
    </row>
    <row r="48" spans="1:44">
      <c r="A48" s="267">
        <v>10001</v>
      </c>
      <c r="B48" s="267" t="s">
        <v>559</v>
      </c>
      <c r="C48" s="267" t="s">
        <v>560</v>
      </c>
      <c r="D48" s="267">
        <v>10001</v>
      </c>
      <c r="G48" s="267">
        <v>10001</v>
      </c>
      <c r="H48" s="267" t="s">
        <v>387</v>
      </c>
      <c r="I48" s="267" t="s">
        <v>561</v>
      </c>
      <c r="J48" s="267">
        <v>10001</v>
      </c>
      <c r="M48" s="267">
        <v>10001</v>
      </c>
      <c r="N48" s="267" t="s">
        <v>562</v>
      </c>
      <c r="O48" s="267" t="s">
        <v>563</v>
      </c>
      <c r="P48" s="267">
        <v>10002</v>
      </c>
      <c r="Q48" s="267" t="s">
        <v>591</v>
      </c>
      <c r="R48" s="267" t="s">
        <v>592</v>
      </c>
      <c r="S48" s="267">
        <v>10002</v>
      </c>
      <c r="V48" s="267">
        <v>10028</v>
      </c>
      <c r="X48" s="267" t="s">
        <v>813</v>
      </c>
      <c r="Y48" s="267">
        <v>12931</v>
      </c>
      <c r="Z48" s="267" t="s">
        <v>595</v>
      </c>
      <c r="AA48" s="267" t="s">
        <v>595</v>
      </c>
      <c r="AB48" s="267" t="s">
        <v>1206</v>
      </c>
      <c r="AI48" s="267" t="s">
        <v>1331</v>
      </c>
      <c r="AJ48" s="267">
        <v>6</v>
      </c>
      <c r="AK48" s="267">
        <v>6</v>
      </c>
      <c r="AL48" s="267">
        <v>8</v>
      </c>
      <c r="AM48" s="267">
        <v>8</v>
      </c>
      <c r="AN48" s="267">
        <v>11</v>
      </c>
      <c r="AO48" s="267">
        <v>20</v>
      </c>
      <c r="AP48" s="267">
        <v>18</v>
      </c>
      <c r="AQ48" s="267">
        <v>47</v>
      </c>
      <c r="AR48" s="267">
        <v>94</v>
      </c>
    </row>
    <row r="49" spans="1:44">
      <c r="A49" s="267">
        <v>10001</v>
      </c>
      <c r="B49" s="267" t="s">
        <v>559</v>
      </c>
      <c r="C49" s="267" t="s">
        <v>560</v>
      </c>
      <c r="D49" s="267">
        <v>10001</v>
      </c>
      <c r="G49" s="267">
        <v>10001</v>
      </c>
      <c r="H49" s="267" t="s">
        <v>387</v>
      </c>
      <c r="I49" s="267" t="s">
        <v>561</v>
      </c>
      <c r="J49" s="267">
        <v>10001</v>
      </c>
      <c r="M49" s="267">
        <v>10001</v>
      </c>
      <c r="N49" s="267" t="s">
        <v>562</v>
      </c>
      <c r="O49" s="267" t="s">
        <v>563</v>
      </c>
      <c r="P49" s="267">
        <v>10002</v>
      </c>
      <c r="Q49" s="267" t="s">
        <v>591</v>
      </c>
      <c r="R49" s="267" t="s">
        <v>592</v>
      </c>
      <c r="S49" s="267">
        <v>10002</v>
      </c>
      <c r="V49" s="267">
        <v>10029</v>
      </c>
      <c r="X49" s="267" t="s">
        <v>814</v>
      </c>
      <c r="Y49" s="267">
        <v>30004543</v>
      </c>
      <c r="Z49" s="267" t="s">
        <v>815</v>
      </c>
      <c r="AA49" s="267" t="s">
        <v>815</v>
      </c>
      <c r="AB49" s="267" t="s">
        <v>1207</v>
      </c>
      <c r="AI49" s="267" t="s">
        <v>1331</v>
      </c>
      <c r="AJ49" s="267">
        <v>6</v>
      </c>
      <c r="AK49" s="267">
        <v>6</v>
      </c>
      <c r="AL49" s="267">
        <v>8</v>
      </c>
      <c r="AM49" s="267">
        <v>8</v>
      </c>
      <c r="AN49" s="267">
        <v>11</v>
      </c>
      <c r="AO49" s="267">
        <v>20</v>
      </c>
      <c r="AP49" s="267">
        <v>18</v>
      </c>
      <c r="AQ49" s="267">
        <v>48</v>
      </c>
      <c r="AR49" s="267">
        <v>95</v>
      </c>
    </row>
    <row r="50" spans="1:44">
      <c r="A50" s="267">
        <v>10001</v>
      </c>
      <c r="B50" s="267" t="s">
        <v>559</v>
      </c>
      <c r="C50" s="267" t="s">
        <v>560</v>
      </c>
      <c r="D50" s="267">
        <v>10001</v>
      </c>
      <c r="G50" s="267">
        <v>10001</v>
      </c>
      <c r="H50" s="267" t="s">
        <v>387</v>
      </c>
      <c r="I50" s="267" t="s">
        <v>561</v>
      </c>
      <c r="J50" s="267">
        <v>10001</v>
      </c>
      <c r="M50" s="267">
        <v>10001</v>
      </c>
      <c r="N50" s="267" t="s">
        <v>562</v>
      </c>
      <c r="O50" s="267" t="s">
        <v>563</v>
      </c>
      <c r="P50" s="267">
        <v>10002</v>
      </c>
      <c r="Q50" s="267" t="s">
        <v>591</v>
      </c>
      <c r="R50" s="267" t="s">
        <v>592</v>
      </c>
      <c r="S50" s="267">
        <v>10002</v>
      </c>
      <c r="V50" s="267">
        <v>10029</v>
      </c>
      <c r="X50" s="267" t="s">
        <v>814</v>
      </c>
      <c r="Y50" s="267">
        <v>610025</v>
      </c>
      <c r="Z50" s="267" t="s">
        <v>596</v>
      </c>
      <c r="AA50" s="267" t="s">
        <v>596</v>
      </c>
      <c r="AB50" s="267" t="s">
        <v>1208</v>
      </c>
      <c r="AI50" s="267" t="s">
        <v>1331</v>
      </c>
      <c r="AJ50" s="267">
        <v>6</v>
      </c>
      <c r="AK50" s="267">
        <v>6</v>
      </c>
      <c r="AL50" s="267">
        <v>8</v>
      </c>
      <c r="AM50" s="267">
        <v>8</v>
      </c>
      <c r="AN50" s="267">
        <v>11</v>
      </c>
      <c r="AO50" s="267">
        <v>20</v>
      </c>
      <c r="AP50" s="267">
        <v>18</v>
      </c>
      <c r="AQ50" s="267">
        <v>48</v>
      </c>
      <c r="AR50" s="267">
        <v>96</v>
      </c>
    </row>
    <row r="51" spans="1:44">
      <c r="A51" s="267">
        <v>10001</v>
      </c>
      <c r="B51" s="267" t="s">
        <v>559</v>
      </c>
      <c r="C51" s="267" t="s">
        <v>560</v>
      </c>
      <c r="D51" s="267">
        <v>10001</v>
      </c>
      <c r="G51" s="267">
        <v>10001</v>
      </c>
      <c r="H51" s="267" t="s">
        <v>387</v>
      </c>
      <c r="I51" s="267" t="s">
        <v>561</v>
      </c>
      <c r="J51" s="267">
        <v>10001</v>
      </c>
      <c r="M51" s="267">
        <v>10001</v>
      </c>
      <c r="N51" s="267" t="s">
        <v>562</v>
      </c>
      <c r="O51" s="267" t="s">
        <v>563</v>
      </c>
      <c r="P51" s="267">
        <v>10002</v>
      </c>
      <c r="Q51" s="267" t="s">
        <v>591</v>
      </c>
      <c r="R51" s="267" t="s">
        <v>592</v>
      </c>
      <c r="S51" s="267">
        <v>10002</v>
      </c>
      <c r="V51" s="267">
        <v>10029</v>
      </c>
      <c r="X51" s="267" t="s">
        <v>814</v>
      </c>
      <c r="Y51" s="267">
        <v>30001112</v>
      </c>
      <c r="Z51" s="267" t="s">
        <v>597</v>
      </c>
      <c r="AA51" s="267" t="s">
        <v>597</v>
      </c>
      <c r="AB51" s="267" t="s">
        <v>1209</v>
      </c>
      <c r="AI51" s="267" t="s">
        <v>1331</v>
      </c>
      <c r="AJ51" s="267">
        <v>6</v>
      </c>
      <c r="AK51" s="267">
        <v>6</v>
      </c>
      <c r="AL51" s="267">
        <v>8</v>
      </c>
      <c r="AM51" s="267">
        <v>8</v>
      </c>
      <c r="AN51" s="267">
        <v>11</v>
      </c>
      <c r="AO51" s="267">
        <v>20</v>
      </c>
      <c r="AP51" s="267">
        <v>18</v>
      </c>
      <c r="AQ51" s="267">
        <v>48</v>
      </c>
      <c r="AR51" s="267">
        <v>97</v>
      </c>
    </row>
    <row r="52" spans="1:44">
      <c r="A52" s="267">
        <v>10001</v>
      </c>
      <c r="B52" s="267" t="s">
        <v>559</v>
      </c>
      <c r="C52" s="267" t="s">
        <v>560</v>
      </c>
      <c r="D52" s="267">
        <v>10001</v>
      </c>
      <c r="G52" s="267">
        <v>10001</v>
      </c>
      <c r="H52" s="267" t="s">
        <v>387</v>
      </c>
      <c r="I52" s="267" t="s">
        <v>561</v>
      </c>
      <c r="J52" s="267">
        <v>10001</v>
      </c>
      <c r="M52" s="267">
        <v>10001</v>
      </c>
      <c r="N52" s="267" t="s">
        <v>562</v>
      </c>
      <c r="O52" s="267" t="s">
        <v>563</v>
      </c>
      <c r="P52" s="267">
        <v>10002</v>
      </c>
      <c r="Q52" s="267" t="s">
        <v>591</v>
      </c>
      <c r="R52" s="267" t="s">
        <v>592</v>
      </c>
      <c r="S52" s="267">
        <v>10002</v>
      </c>
      <c r="V52" s="267">
        <v>10029</v>
      </c>
      <c r="X52" s="267" t="s">
        <v>814</v>
      </c>
      <c r="Y52" s="267">
        <v>12932</v>
      </c>
      <c r="Z52" s="267" t="s">
        <v>598</v>
      </c>
      <c r="AA52" s="267" t="s">
        <v>598</v>
      </c>
      <c r="AB52" s="267" t="s">
        <v>1210</v>
      </c>
      <c r="AI52" s="267" t="s">
        <v>1331</v>
      </c>
      <c r="AJ52" s="267">
        <v>6</v>
      </c>
      <c r="AK52" s="267">
        <v>6</v>
      </c>
      <c r="AL52" s="267">
        <v>8</v>
      </c>
      <c r="AM52" s="267">
        <v>8</v>
      </c>
      <c r="AN52" s="267">
        <v>11</v>
      </c>
      <c r="AO52" s="267">
        <v>20</v>
      </c>
      <c r="AP52" s="267">
        <v>18</v>
      </c>
      <c r="AQ52" s="267">
        <v>48</v>
      </c>
      <c r="AR52" s="267">
        <v>98</v>
      </c>
    </row>
    <row r="53" spans="1:44">
      <c r="A53" s="267">
        <v>10001</v>
      </c>
      <c r="B53" s="267" t="s">
        <v>559</v>
      </c>
      <c r="C53" s="267" t="s">
        <v>560</v>
      </c>
      <c r="D53" s="267">
        <v>10001</v>
      </c>
      <c r="G53" s="267">
        <v>10001</v>
      </c>
      <c r="H53" s="267" t="s">
        <v>387</v>
      </c>
      <c r="I53" s="267" t="s">
        <v>561</v>
      </c>
      <c r="J53" s="267">
        <v>10001</v>
      </c>
      <c r="M53" s="267">
        <v>10001</v>
      </c>
      <c r="N53" s="267" t="s">
        <v>562</v>
      </c>
      <c r="O53" s="267" t="s">
        <v>563</v>
      </c>
      <c r="P53" s="267">
        <v>10002</v>
      </c>
      <c r="Q53" s="267" t="s">
        <v>591</v>
      </c>
      <c r="R53" s="267" t="s">
        <v>592</v>
      </c>
      <c r="S53" s="267">
        <v>10002</v>
      </c>
      <c r="V53" s="267">
        <v>10030</v>
      </c>
      <c r="X53" s="267" t="s">
        <v>816</v>
      </c>
      <c r="Y53" s="267">
        <v>12933</v>
      </c>
      <c r="Z53" s="267" t="s">
        <v>599</v>
      </c>
      <c r="AA53" s="267" t="s">
        <v>599</v>
      </c>
      <c r="AB53" s="267" t="s">
        <v>1211</v>
      </c>
      <c r="AI53" s="267" t="s">
        <v>1331</v>
      </c>
      <c r="AJ53" s="267">
        <v>6</v>
      </c>
      <c r="AK53" s="267">
        <v>6</v>
      </c>
      <c r="AL53" s="267">
        <v>8</v>
      </c>
      <c r="AM53" s="267">
        <v>8</v>
      </c>
      <c r="AN53" s="267">
        <v>11</v>
      </c>
      <c r="AO53" s="267">
        <v>20</v>
      </c>
      <c r="AP53" s="267">
        <v>18</v>
      </c>
      <c r="AQ53" s="267">
        <v>49</v>
      </c>
      <c r="AR53" s="267">
        <v>99</v>
      </c>
    </row>
    <row r="54" spans="1:44">
      <c r="A54" s="267">
        <v>10001</v>
      </c>
      <c r="B54" s="267" t="s">
        <v>559</v>
      </c>
      <c r="C54" s="267" t="s">
        <v>560</v>
      </c>
      <c r="D54" s="267">
        <v>10001</v>
      </c>
      <c r="G54" s="267">
        <v>10001</v>
      </c>
      <c r="H54" s="267" t="s">
        <v>387</v>
      </c>
      <c r="I54" s="267" t="s">
        <v>561</v>
      </c>
      <c r="J54" s="267">
        <v>10001</v>
      </c>
      <c r="M54" s="267">
        <v>10001</v>
      </c>
      <c r="N54" s="267" t="s">
        <v>562</v>
      </c>
      <c r="O54" s="267" t="s">
        <v>563</v>
      </c>
      <c r="P54" s="267">
        <v>10002</v>
      </c>
      <c r="Q54" s="267" t="s">
        <v>591</v>
      </c>
      <c r="R54" s="267" t="s">
        <v>592</v>
      </c>
      <c r="S54" s="267">
        <v>10002</v>
      </c>
      <c r="V54" s="267">
        <v>10030</v>
      </c>
      <c r="X54" s="267" t="s">
        <v>816</v>
      </c>
      <c r="Y54" s="267">
        <v>12934</v>
      </c>
      <c r="Z54" s="267" t="s">
        <v>600</v>
      </c>
      <c r="AA54" s="267" t="s">
        <v>600</v>
      </c>
      <c r="AB54" s="267" t="s">
        <v>1212</v>
      </c>
      <c r="AI54" s="267" t="s">
        <v>1331</v>
      </c>
      <c r="AJ54" s="267">
        <v>6</v>
      </c>
      <c r="AK54" s="267">
        <v>6</v>
      </c>
      <c r="AL54" s="267">
        <v>8</v>
      </c>
      <c r="AM54" s="267">
        <v>8</v>
      </c>
      <c r="AN54" s="267">
        <v>11</v>
      </c>
      <c r="AO54" s="267">
        <v>20</v>
      </c>
      <c r="AP54" s="267">
        <v>18</v>
      </c>
      <c r="AQ54" s="267">
        <v>49</v>
      </c>
      <c r="AR54" s="267">
        <v>100</v>
      </c>
    </row>
    <row r="55" spans="1:44">
      <c r="A55" s="267">
        <v>10001</v>
      </c>
      <c r="B55" s="267" t="s">
        <v>559</v>
      </c>
      <c r="C55" s="267" t="s">
        <v>560</v>
      </c>
      <c r="D55" s="267">
        <v>10001</v>
      </c>
      <c r="G55" s="267">
        <v>10001</v>
      </c>
      <c r="H55" s="267" t="s">
        <v>387</v>
      </c>
      <c r="I55" s="267" t="s">
        <v>561</v>
      </c>
      <c r="J55" s="267">
        <v>10001</v>
      </c>
      <c r="M55" s="267">
        <v>10001</v>
      </c>
      <c r="N55" s="267" t="s">
        <v>562</v>
      </c>
      <c r="O55" s="267" t="s">
        <v>563</v>
      </c>
      <c r="P55" s="267">
        <v>10002</v>
      </c>
      <c r="Q55" s="267" t="s">
        <v>591</v>
      </c>
      <c r="R55" s="267" t="s">
        <v>592</v>
      </c>
      <c r="S55" s="267">
        <v>10002</v>
      </c>
      <c r="V55" s="267">
        <v>10030</v>
      </c>
      <c r="X55" s="267" t="s">
        <v>816</v>
      </c>
      <c r="Y55" s="267">
        <v>12935</v>
      </c>
      <c r="Z55" s="267" t="s">
        <v>601</v>
      </c>
      <c r="AA55" s="267" t="s">
        <v>601</v>
      </c>
      <c r="AB55" s="267" t="s">
        <v>1213</v>
      </c>
      <c r="AI55" s="267" t="s">
        <v>1331</v>
      </c>
      <c r="AJ55" s="267">
        <v>6</v>
      </c>
      <c r="AK55" s="267">
        <v>6</v>
      </c>
      <c r="AL55" s="267">
        <v>8</v>
      </c>
      <c r="AM55" s="267">
        <v>8</v>
      </c>
      <c r="AN55" s="267">
        <v>11</v>
      </c>
      <c r="AO55" s="267">
        <v>20</v>
      </c>
      <c r="AP55" s="267">
        <v>18</v>
      </c>
      <c r="AQ55" s="267">
        <v>49</v>
      </c>
      <c r="AR55" s="267">
        <v>101</v>
      </c>
    </row>
    <row r="56" spans="1:44">
      <c r="A56" s="267">
        <v>10001</v>
      </c>
      <c r="B56" s="267" t="s">
        <v>559</v>
      </c>
      <c r="C56" s="267" t="s">
        <v>560</v>
      </c>
      <c r="D56" s="267">
        <v>10001</v>
      </c>
      <c r="G56" s="267">
        <v>10001</v>
      </c>
      <c r="H56" s="267" t="s">
        <v>387</v>
      </c>
      <c r="I56" s="267" t="s">
        <v>561</v>
      </c>
      <c r="J56" s="267">
        <v>10001</v>
      </c>
      <c r="M56" s="267">
        <v>10001</v>
      </c>
      <c r="N56" s="267" t="s">
        <v>562</v>
      </c>
      <c r="O56" s="267" t="s">
        <v>563</v>
      </c>
      <c r="P56" s="267">
        <v>10003</v>
      </c>
      <c r="Q56" s="267" t="s">
        <v>602</v>
      </c>
      <c r="R56" s="267" t="s">
        <v>603</v>
      </c>
      <c r="S56" s="267">
        <v>10003</v>
      </c>
      <c r="V56" s="267">
        <v>10031</v>
      </c>
      <c r="X56" s="267" t="s">
        <v>817</v>
      </c>
      <c r="Y56" s="267">
        <v>800015</v>
      </c>
      <c r="Z56" s="267" t="s">
        <v>817</v>
      </c>
      <c r="AA56" s="267" t="s">
        <v>818</v>
      </c>
      <c r="AI56" s="267" t="s">
        <v>1331</v>
      </c>
      <c r="AJ56" s="267">
        <v>6</v>
      </c>
      <c r="AK56" s="267">
        <v>6</v>
      </c>
      <c r="AL56" s="267">
        <v>8</v>
      </c>
      <c r="AM56" s="267">
        <v>8</v>
      </c>
      <c r="AN56" s="267">
        <v>11</v>
      </c>
      <c r="AO56" s="267">
        <v>21</v>
      </c>
      <c r="AP56" s="267">
        <v>19</v>
      </c>
      <c r="AQ56" s="267">
        <v>50</v>
      </c>
      <c r="AR56" s="267">
        <v>102</v>
      </c>
    </row>
    <row r="57" spans="1:44">
      <c r="A57" s="267">
        <v>10001</v>
      </c>
      <c r="B57" s="267" t="s">
        <v>559</v>
      </c>
      <c r="C57" s="267" t="s">
        <v>560</v>
      </c>
      <c r="D57" s="267">
        <v>10001</v>
      </c>
      <c r="G57" s="267">
        <v>10001</v>
      </c>
      <c r="H57" s="267" t="s">
        <v>387</v>
      </c>
      <c r="I57" s="267" t="s">
        <v>561</v>
      </c>
      <c r="J57" s="267">
        <v>10001</v>
      </c>
      <c r="M57" s="267">
        <v>10001</v>
      </c>
      <c r="N57" s="267" t="s">
        <v>562</v>
      </c>
      <c r="O57" s="267" t="s">
        <v>563</v>
      </c>
      <c r="P57" s="267">
        <v>200037</v>
      </c>
      <c r="Q57" s="267" t="s">
        <v>1337</v>
      </c>
      <c r="R57" s="267" t="s">
        <v>1338</v>
      </c>
      <c r="S57" s="267">
        <v>200070</v>
      </c>
      <c r="V57" s="267">
        <v>10033</v>
      </c>
      <c r="X57" s="267" t="s">
        <v>819</v>
      </c>
      <c r="Y57" s="267">
        <v>12957</v>
      </c>
      <c r="Z57" s="267" t="s">
        <v>819</v>
      </c>
      <c r="AA57" s="267" t="s">
        <v>820</v>
      </c>
      <c r="AI57" s="267" t="s">
        <v>1331</v>
      </c>
      <c r="AJ57" s="267">
        <v>6</v>
      </c>
      <c r="AK57" s="267">
        <v>6</v>
      </c>
      <c r="AL57" s="267">
        <v>8</v>
      </c>
      <c r="AM57" s="267">
        <v>8</v>
      </c>
      <c r="AN57" s="267">
        <v>11</v>
      </c>
      <c r="AO57" s="267">
        <v>22</v>
      </c>
      <c r="AP57" s="267">
        <v>20</v>
      </c>
      <c r="AQ57" s="267">
        <v>51</v>
      </c>
      <c r="AR57" s="267">
        <v>103</v>
      </c>
    </row>
    <row r="58" spans="1:44">
      <c r="A58" s="267">
        <v>10001</v>
      </c>
      <c r="B58" s="267" t="s">
        <v>559</v>
      </c>
      <c r="C58" s="267" t="s">
        <v>560</v>
      </c>
      <c r="D58" s="267">
        <v>10001</v>
      </c>
      <c r="G58" s="267">
        <v>10001</v>
      </c>
      <c r="H58" s="267" t="s">
        <v>387</v>
      </c>
      <c r="I58" s="267" t="s">
        <v>561</v>
      </c>
      <c r="J58" s="267">
        <v>10001</v>
      </c>
      <c r="M58" s="267">
        <v>10001</v>
      </c>
      <c r="N58" s="267" t="s">
        <v>562</v>
      </c>
      <c r="O58" s="267" t="s">
        <v>563</v>
      </c>
      <c r="P58" s="267">
        <v>10004</v>
      </c>
      <c r="Q58" s="267" t="s">
        <v>604</v>
      </c>
      <c r="R58" s="267" t="s">
        <v>605</v>
      </c>
      <c r="S58" s="267">
        <v>10004</v>
      </c>
      <c r="V58" s="267">
        <v>10034</v>
      </c>
      <c r="X58" s="267" t="s">
        <v>821</v>
      </c>
      <c r="Y58" s="267">
        <v>12958</v>
      </c>
      <c r="Z58" s="267" t="s">
        <v>821</v>
      </c>
      <c r="AA58" s="267" t="s">
        <v>1339</v>
      </c>
      <c r="AI58" s="267" t="s">
        <v>1331</v>
      </c>
      <c r="AJ58" s="267">
        <v>6</v>
      </c>
      <c r="AK58" s="267">
        <v>6</v>
      </c>
      <c r="AL58" s="267">
        <v>8</v>
      </c>
      <c r="AM58" s="267">
        <v>8</v>
      </c>
      <c r="AN58" s="267">
        <v>11</v>
      </c>
      <c r="AO58" s="267">
        <v>23</v>
      </c>
      <c r="AP58" s="267">
        <v>21</v>
      </c>
      <c r="AQ58" s="267">
        <v>52</v>
      </c>
      <c r="AR58" s="267">
        <v>104</v>
      </c>
    </row>
    <row r="59" spans="1:44">
      <c r="A59" s="267">
        <v>10001</v>
      </c>
      <c r="B59" s="267" t="s">
        <v>559</v>
      </c>
      <c r="C59" s="267" t="s">
        <v>560</v>
      </c>
      <c r="D59" s="267">
        <v>10001</v>
      </c>
      <c r="G59" s="267">
        <v>10001</v>
      </c>
      <c r="H59" s="267" t="s">
        <v>387</v>
      </c>
      <c r="I59" s="267" t="s">
        <v>561</v>
      </c>
      <c r="J59" s="267">
        <v>10001</v>
      </c>
      <c r="M59" s="267">
        <v>10001</v>
      </c>
      <c r="N59" s="267" t="s">
        <v>562</v>
      </c>
      <c r="O59" s="267" t="s">
        <v>563</v>
      </c>
      <c r="P59" s="267">
        <v>10004</v>
      </c>
      <c r="Q59" s="267" t="s">
        <v>604</v>
      </c>
      <c r="R59" s="267" t="s">
        <v>605</v>
      </c>
      <c r="S59" s="267">
        <v>10004</v>
      </c>
      <c r="V59" s="267">
        <v>10035</v>
      </c>
      <c r="X59" s="267" t="s">
        <v>822</v>
      </c>
      <c r="Y59" s="267">
        <v>12959</v>
      </c>
      <c r="Z59" s="267" t="s">
        <v>822</v>
      </c>
      <c r="AA59" s="267" t="s">
        <v>1340</v>
      </c>
      <c r="AI59" s="267" t="s">
        <v>1331</v>
      </c>
      <c r="AJ59" s="267">
        <v>6</v>
      </c>
      <c r="AK59" s="267">
        <v>6</v>
      </c>
      <c r="AL59" s="267">
        <v>8</v>
      </c>
      <c r="AM59" s="267">
        <v>8</v>
      </c>
      <c r="AN59" s="267">
        <v>11</v>
      </c>
      <c r="AO59" s="267">
        <v>23</v>
      </c>
      <c r="AP59" s="267">
        <v>21</v>
      </c>
      <c r="AQ59" s="267">
        <v>53</v>
      </c>
      <c r="AR59" s="267">
        <v>105</v>
      </c>
    </row>
    <row r="60" spans="1:44">
      <c r="A60" s="267">
        <v>10001</v>
      </c>
      <c r="B60" s="267" t="s">
        <v>559</v>
      </c>
      <c r="C60" s="267" t="s">
        <v>560</v>
      </c>
      <c r="D60" s="267">
        <v>10001</v>
      </c>
      <c r="G60" s="267">
        <v>10001</v>
      </c>
      <c r="H60" s="267" t="s">
        <v>387</v>
      </c>
      <c r="I60" s="267" t="s">
        <v>561</v>
      </c>
      <c r="J60" s="267">
        <v>10001</v>
      </c>
      <c r="M60" s="267">
        <v>10001</v>
      </c>
      <c r="N60" s="267" t="s">
        <v>562</v>
      </c>
      <c r="O60" s="267" t="s">
        <v>563</v>
      </c>
      <c r="P60" s="267">
        <v>10004</v>
      </c>
      <c r="Q60" s="267" t="s">
        <v>604</v>
      </c>
      <c r="R60" s="267" t="s">
        <v>605</v>
      </c>
      <c r="S60" s="267">
        <v>10004</v>
      </c>
      <c r="V60" s="267">
        <v>10036</v>
      </c>
      <c r="X60" s="267" t="s">
        <v>823</v>
      </c>
      <c r="Y60" s="267">
        <v>12960</v>
      </c>
      <c r="Z60" s="267" t="s">
        <v>823</v>
      </c>
      <c r="AA60" s="267" t="s">
        <v>824</v>
      </c>
      <c r="AI60" s="267" t="s">
        <v>1331</v>
      </c>
      <c r="AJ60" s="267">
        <v>6</v>
      </c>
      <c r="AK60" s="267">
        <v>6</v>
      </c>
      <c r="AL60" s="267">
        <v>8</v>
      </c>
      <c r="AM60" s="267">
        <v>8</v>
      </c>
      <c r="AN60" s="267">
        <v>11</v>
      </c>
      <c r="AO60" s="267">
        <v>23</v>
      </c>
      <c r="AP60" s="267">
        <v>21</v>
      </c>
      <c r="AQ60" s="267">
        <v>54</v>
      </c>
      <c r="AR60" s="267">
        <v>106</v>
      </c>
    </row>
    <row r="61" spans="1:44">
      <c r="A61" s="267">
        <v>10001</v>
      </c>
      <c r="B61" s="267" t="s">
        <v>559</v>
      </c>
      <c r="C61" s="267" t="s">
        <v>560</v>
      </c>
      <c r="D61" s="267">
        <v>10001</v>
      </c>
      <c r="G61" s="267">
        <v>10001</v>
      </c>
      <c r="H61" s="267" t="s">
        <v>387</v>
      </c>
      <c r="I61" s="267" t="s">
        <v>561</v>
      </c>
      <c r="J61" s="267">
        <v>10001</v>
      </c>
      <c r="M61" s="267">
        <v>10001</v>
      </c>
      <c r="N61" s="267" t="s">
        <v>562</v>
      </c>
      <c r="O61" s="267" t="s">
        <v>563</v>
      </c>
      <c r="P61" s="267">
        <v>10004</v>
      </c>
      <c r="Q61" s="267" t="s">
        <v>604</v>
      </c>
      <c r="R61" s="267" t="s">
        <v>605</v>
      </c>
      <c r="S61" s="267">
        <v>10004</v>
      </c>
      <c r="V61" s="267">
        <v>10037</v>
      </c>
      <c r="X61" s="267" t="s">
        <v>825</v>
      </c>
      <c r="Y61" s="267">
        <v>12961</v>
      </c>
      <c r="Z61" s="267" t="s">
        <v>825</v>
      </c>
      <c r="AA61" s="267" t="s">
        <v>826</v>
      </c>
      <c r="AI61" s="267" t="s">
        <v>1331</v>
      </c>
      <c r="AJ61" s="267">
        <v>6</v>
      </c>
      <c r="AK61" s="267">
        <v>6</v>
      </c>
      <c r="AL61" s="267">
        <v>8</v>
      </c>
      <c r="AM61" s="267">
        <v>8</v>
      </c>
      <c r="AN61" s="267">
        <v>11</v>
      </c>
      <c r="AO61" s="267">
        <v>23</v>
      </c>
      <c r="AP61" s="267">
        <v>21</v>
      </c>
      <c r="AQ61" s="267">
        <v>55</v>
      </c>
      <c r="AR61" s="267">
        <v>107</v>
      </c>
    </row>
    <row r="62" spans="1:44">
      <c r="A62" s="267">
        <v>10001</v>
      </c>
      <c r="B62" s="267" t="s">
        <v>559</v>
      </c>
      <c r="C62" s="267" t="s">
        <v>560</v>
      </c>
      <c r="D62" s="267">
        <v>10001</v>
      </c>
      <c r="G62" s="267">
        <v>10001</v>
      </c>
      <c r="H62" s="267" t="s">
        <v>387</v>
      </c>
      <c r="I62" s="267" t="s">
        <v>561</v>
      </c>
      <c r="J62" s="267">
        <v>10001</v>
      </c>
      <c r="M62" s="267">
        <v>10001</v>
      </c>
      <c r="N62" s="267" t="s">
        <v>562</v>
      </c>
      <c r="O62" s="267" t="s">
        <v>563</v>
      </c>
      <c r="P62" s="267">
        <v>10004</v>
      </c>
      <c r="Q62" s="267" t="s">
        <v>604</v>
      </c>
      <c r="R62" s="267" t="s">
        <v>605</v>
      </c>
      <c r="S62" s="267">
        <v>10004</v>
      </c>
      <c r="V62" s="267">
        <v>10038</v>
      </c>
      <c r="X62" s="267" t="s">
        <v>827</v>
      </c>
      <c r="Y62" s="267">
        <v>800016</v>
      </c>
      <c r="Z62" s="267" t="s">
        <v>827</v>
      </c>
      <c r="AA62" s="267" t="s">
        <v>1341</v>
      </c>
      <c r="AI62" s="267" t="s">
        <v>1331</v>
      </c>
      <c r="AJ62" s="267">
        <v>6</v>
      </c>
      <c r="AK62" s="267">
        <v>6</v>
      </c>
      <c r="AL62" s="267">
        <v>8</v>
      </c>
      <c r="AM62" s="267">
        <v>8</v>
      </c>
      <c r="AN62" s="267">
        <v>11</v>
      </c>
      <c r="AO62" s="267">
        <v>23</v>
      </c>
      <c r="AP62" s="267">
        <v>21</v>
      </c>
      <c r="AQ62" s="267">
        <v>56</v>
      </c>
      <c r="AR62" s="267">
        <v>108</v>
      </c>
    </row>
    <row r="63" spans="1:44">
      <c r="A63" s="267">
        <v>10001</v>
      </c>
      <c r="B63" s="267" t="s">
        <v>559</v>
      </c>
      <c r="C63" s="267" t="s">
        <v>560</v>
      </c>
      <c r="D63" s="267">
        <v>10001</v>
      </c>
      <c r="G63" s="267">
        <v>10001</v>
      </c>
      <c r="H63" s="267" t="s">
        <v>387</v>
      </c>
      <c r="I63" s="267" t="s">
        <v>561</v>
      </c>
      <c r="J63" s="267">
        <v>10001</v>
      </c>
      <c r="M63" s="267">
        <v>10001</v>
      </c>
      <c r="N63" s="267" t="s">
        <v>562</v>
      </c>
      <c r="O63" s="267" t="s">
        <v>563</v>
      </c>
      <c r="P63" s="267">
        <v>10005</v>
      </c>
      <c r="Q63" s="267" t="s">
        <v>606</v>
      </c>
      <c r="R63" s="267" t="s">
        <v>607</v>
      </c>
      <c r="S63" s="267">
        <v>10005</v>
      </c>
      <c r="V63" s="267">
        <v>10040</v>
      </c>
      <c r="X63" s="267" t="s">
        <v>828</v>
      </c>
      <c r="Y63" s="267">
        <v>12975</v>
      </c>
      <c r="Z63" s="267" t="s">
        <v>608</v>
      </c>
      <c r="AA63" s="267" t="s">
        <v>608</v>
      </c>
      <c r="AB63" s="267" t="s">
        <v>1214</v>
      </c>
      <c r="AI63" s="267" t="s">
        <v>1331</v>
      </c>
      <c r="AJ63" s="267">
        <v>6</v>
      </c>
      <c r="AK63" s="267">
        <v>6</v>
      </c>
      <c r="AL63" s="267">
        <v>8</v>
      </c>
      <c r="AM63" s="267">
        <v>8</v>
      </c>
      <c r="AN63" s="267">
        <v>11</v>
      </c>
      <c r="AO63" s="267">
        <v>24</v>
      </c>
      <c r="AP63" s="267">
        <v>22</v>
      </c>
      <c r="AQ63" s="267">
        <v>57</v>
      </c>
      <c r="AR63" s="267">
        <v>109</v>
      </c>
    </row>
    <row r="64" spans="1:44">
      <c r="A64" s="267">
        <v>10001</v>
      </c>
      <c r="B64" s="267" t="s">
        <v>559</v>
      </c>
      <c r="C64" s="267" t="s">
        <v>560</v>
      </c>
      <c r="D64" s="267">
        <v>10001</v>
      </c>
      <c r="G64" s="267">
        <v>10001</v>
      </c>
      <c r="H64" s="267" t="s">
        <v>387</v>
      </c>
      <c r="I64" s="267" t="s">
        <v>561</v>
      </c>
      <c r="J64" s="267">
        <v>10001</v>
      </c>
      <c r="M64" s="267">
        <v>10001</v>
      </c>
      <c r="N64" s="267" t="s">
        <v>562</v>
      </c>
      <c r="O64" s="267" t="s">
        <v>563</v>
      </c>
      <c r="P64" s="267">
        <v>10005</v>
      </c>
      <c r="Q64" s="267" t="s">
        <v>606</v>
      </c>
      <c r="R64" s="267" t="s">
        <v>607</v>
      </c>
      <c r="S64" s="267">
        <v>10005</v>
      </c>
      <c r="V64" s="267">
        <v>10040</v>
      </c>
      <c r="X64" s="267" t="s">
        <v>828</v>
      </c>
      <c r="Y64" s="267">
        <v>800017</v>
      </c>
      <c r="Z64" s="267" t="s">
        <v>828</v>
      </c>
      <c r="AA64" s="267" t="s">
        <v>829</v>
      </c>
      <c r="AI64" s="267" t="s">
        <v>1331</v>
      </c>
      <c r="AJ64" s="267">
        <v>6</v>
      </c>
      <c r="AK64" s="267">
        <v>6</v>
      </c>
      <c r="AL64" s="267">
        <v>8</v>
      </c>
      <c r="AM64" s="267">
        <v>8</v>
      </c>
      <c r="AN64" s="267">
        <v>11</v>
      </c>
      <c r="AO64" s="267">
        <v>24</v>
      </c>
      <c r="AP64" s="267">
        <v>22</v>
      </c>
      <c r="AQ64" s="267">
        <v>57</v>
      </c>
      <c r="AR64" s="267">
        <v>110</v>
      </c>
    </row>
    <row r="65" spans="1:44">
      <c r="A65" s="267">
        <v>10001</v>
      </c>
      <c r="B65" s="267" t="s">
        <v>559</v>
      </c>
      <c r="C65" s="267" t="s">
        <v>560</v>
      </c>
      <c r="D65" s="267">
        <v>10001</v>
      </c>
      <c r="G65" s="267">
        <v>10001</v>
      </c>
      <c r="H65" s="267" t="s">
        <v>387</v>
      </c>
      <c r="I65" s="267" t="s">
        <v>561</v>
      </c>
      <c r="J65" s="267">
        <v>10001</v>
      </c>
      <c r="M65" s="267">
        <v>10001</v>
      </c>
      <c r="N65" s="267" t="s">
        <v>562</v>
      </c>
      <c r="O65" s="267" t="s">
        <v>563</v>
      </c>
      <c r="P65" s="267">
        <v>10006</v>
      </c>
      <c r="Q65" s="267" t="s">
        <v>609</v>
      </c>
      <c r="R65" s="267" t="s">
        <v>610</v>
      </c>
      <c r="S65" s="267">
        <v>10006</v>
      </c>
      <c r="V65" s="267">
        <v>10041</v>
      </c>
      <c r="X65" s="267" t="s">
        <v>830</v>
      </c>
      <c r="Y65" s="267">
        <v>800018</v>
      </c>
      <c r="Z65" s="267" t="s">
        <v>830</v>
      </c>
      <c r="AA65" s="267" t="s">
        <v>831</v>
      </c>
      <c r="AI65" s="267" t="s">
        <v>1331</v>
      </c>
      <c r="AJ65" s="267">
        <v>6</v>
      </c>
      <c r="AK65" s="267">
        <v>6</v>
      </c>
      <c r="AL65" s="267">
        <v>8</v>
      </c>
      <c r="AM65" s="267">
        <v>8</v>
      </c>
      <c r="AN65" s="267">
        <v>11</v>
      </c>
      <c r="AO65" s="267">
        <v>25</v>
      </c>
      <c r="AP65" s="267">
        <v>23</v>
      </c>
      <c r="AQ65" s="267">
        <v>58</v>
      </c>
      <c r="AR65" s="267">
        <v>111</v>
      </c>
    </row>
    <row r="66" spans="1:44">
      <c r="A66" s="267">
        <v>10001</v>
      </c>
      <c r="B66" s="267" t="s">
        <v>559</v>
      </c>
      <c r="C66" s="267" t="s">
        <v>560</v>
      </c>
      <c r="D66" s="267">
        <v>10001</v>
      </c>
      <c r="G66" s="267">
        <v>10001</v>
      </c>
      <c r="H66" s="267" t="s">
        <v>387</v>
      </c>
      <c r="I66" s="267" t="s">
        <v>561</v>
      </c>
      <c r="J66" s="267">
        <v>10001</v>
      </c>
      <c r="M66" s="267">
        <v>10001</v>
      </c>
      <c r="N66" s="267" t="s">
        <v>562</v>
      </c>
      <c r="O66" s="267" t="s">
        <v>563</v>
      </c>
      <c r="P66" s="267">
        <v>10006</v>
      </c>
      <c r="Q66" s="267" t="s">
        <v>609</v>
      </c>
      <c r="R66" s="267" t="s">
        <v>610</v>
      </c>
      <c r="S66" s="267">
        <v>10006</v>
      </c>
      <c r="V66" s="267">
        <v>10042</v>
      </c>
      <c r="X66" s="267" t="s">
        <v>832</v>
      </c>
      <c r="Y66" s="267">
        <v>800019</v>
      </c>
      <c r="Z66" s="267" t="s">
        <v>832</v>
      </c>
      <c r="AA66" s="267" t="s">
        <v>833</v>
      </c>
      <c r="AI66" s="267" t="s">
        <v>1331</v>
      </c>
      <c r="AJ66" s="267">
        <v>6</v>
      </c>
      <c r="AK66" s="267">
        <v>6</v>
      </c>
      <c r="AL66" s="267">
        <v>8</v>
      </c>
      <c r="AM66" s="267">
        <v>8</v>
      </c>
      <c r="AN66" s="267">
        <v>11</v>
      </c>
      <c r="AO66" s="267">
        <v>25</v>
      </c>
      <c r="AP66" s="267">
        <v>23</v>
      </c>
      <c r="AQ66" s="267">
        <v>59</v>
      </c>
      <c r="AR66" s="267">
        <v>112</v>
      </c>
    </row>
    <row r="67" spans="1:44">
      <c r="A67" s="267">
        <v>10001</v>
      </c>
      <c r="B67" s="267" t="s">
        <v>559</v>
      </c>
      <c r="C67" s="267" t="s">
        <v>560</v>
      </c>
      <c r="D67" s="267">
        <v>10001</v>
      </c>
      <c r="G67" s="267">
        <v>10001</v>
      </c>
      <c r="H67" s="267" t="s">
        <v>387</v>
      </c>
      <c r="I67" s="267" t="s">
        <v>561</v>
      </c>
      <c r="J67" s="267">
        <v>10001</v>
      </c>
      <c r="M67" s="267">
        <v>10001</v>
      </c>
      <c r="N67" s="267" t="s">
        <v>562</v>
      </c>
      <c r="O67" s="267" t="s">
        <v>563</v>
      </c>
      <c r="P67" s="267">
        <v>10006</v>
      </c>
      <c r="Q67" s="267" t="s">
        <v>609</v>
      </c>
      <c r="R67" s="267" t="s">
        <v>610</v>
      </c>
      <c r="S67" s="267">
        <v>10006</v>
      </c>
      <c r="V67" s="267">
        <v>10043</v>
      </c>
      <c r="X67" s="267" t="s">
        <v>834</v>
      </c>
      <c r="Y67" s="267">
        <v>800020</v>
      </c>
      <c r="Z67" s="267" t="s">
        <v>834</v>
      </c>
      <c r="AA67" s="267" t="s">
        <v>835</v>
      </c>
      <c r="AI67" s="267" t="s">
        <v>1331</v>
      </c>
      <c r="AJ67" s="267">
        <v>6</v>
      </c>
      <c r="AK67" s="267">
        <v>6</v>
      </c>
      <c r="AL67" s="267">
        <v>8</v>
      </c>
      <c r="AM67" s="267">
        <v>8</v>
      </c>
      <c r="AN67" s="267">
        <v>11</v>
      </c>
      <c r="AO67" s="267">
        <v>25</v>
      </c>
      <c r="AP67" s="267">
        <v>23</v>
      </c>
      <c r="AQ67" s="267">
        <v>60</v>
      </c>
      <c r="AR67" s="267">
        <v>113</v>
      </c>
    </row>
    <row r="68" spans="1:44">
      <c r="A68" s="267">
        <v>10001</v>
      </c>
      <c r="B68" s="267" t="s">
        <v>559</v>
      </c>
      <c r="C68" s="267" t="s">
        <v>560</v>
      </c>
      <c r="D68" s="267">
        <v>10001</v>
      </c>
      <c r="G68" s="267">
        <v>10001</v>
      </c>
      <c r="H68" s="267" t="s">
        <v>387</v>
      </c>
      <c r="I68" s="267" t="s">
        <v>561</v>
      </c>
      <c r="J68" s="267">
        <v>10001</v>
      </c>
      <c r="M68" s="267">
        <v>10001</v>
      </c>
      <c r="N68" s="267" t="s">
        <v>562</v>
      </c>
      <c r="O68" s="267" t="s">
        <v>563</v>
      </c>
      <c r="P68" s="267">
        <v>10007</v>
      </c>
      <c r="Q68" s="267" t="s">
        <v>611</v>
      </c>
      <c r="R68" s="267" t="s">
        <v>612</v>
      </c>
      <c r="S68" s="267">
        <v>10007</v>
      </c>
      <c r="V68" s="267">
        <v>200103</v>
      </c>
      <c r="X68" s="267" t="s">
        <v>836</v>
      </c>
      <c r="Y68" s="267">
        <v>800021</v>
      </c>
      <c r="Z68" s="267" t="s">
        <v>613</v>
      </c>
      <c r="AA68" s="267" t="s">
        <v>613</v>
      </c>
      <c r="AB68" s="267" t="s">
        <v>1215</v>
      </c>
      <c r="AI68" s="267" t="s">
        <v>1331</v>
      </c>
      <c r="AJ68" s="267">
        <v>6</v>
      </c>
      <c r="AK68" s="267">
        <v>6</v>
      </c>
      <c r="AL68" s="267">
        <v>8</v>
      </c>
      <c r="AM68" s="267">
        <v>8</v>
      </c>
      <c r="AN68" s="267">
        <v>11</v>
      </c>
      <c r="AO68" s="267">
        <v>26</v>
      </c>
      <c r="AP68" s="267">
        <v>24</v>
      </c>
      <c r="AQ68" s="267">
        <v>61</v>
      </c>
      <c r="AR68" s="267">
        <v>114</v>
      </c>
    </row>
    <row r="69" spans="1:44">
      <c r="A69" s="267">
        <v>10001</v>
      </c>
      <c r="B69" s="267" t="s">
        <v>559</v>
      </c>
      <c r="C69" s="267" t="s">
        <v>560</v>
      </c>
      <c r="D69" s="267">
        <v>10001</v>
      </c>
      <c r="G69" s="267">
        <v>10001</v>
      </c>
      <c r="H69" s="267" t="s">
        <v>387</v>
      </c>
      <c r="I69" s="267" t="s">
        <v>561</v>
      </c>
      <c r="J69" s="267">
        <v>10001</v>
      </c>
      <c r="M69" s="267">
        <v>10001</v>
      </c>
      <c r="N69" s="267" t="s">
        <v>562</v>
      </c>
      <c r="O69" s="267" t="s">
        <v>563</v>
      </c>
      <c r="P69" s="267">
        <v>10007</v>
      </c>
      <c r="Q69" s="267" t="s">
        <v>611</v>
      </c>
      <c r="R69" s="267" t="s">
        <v>612</v>
      </c>
      <c r="S69" s="267">
        <v>10007</v>
      </c>
      <c r="V69" s="267">
        <v>10044</v>
      </c>
      <c r="X69" s="267" t="s">
        <v>837</v>
      </c>
      <c r="Y69" s="267">
        <v>20003149</v>
      </c>
      <c r="Z69" s="267" t="s">
        <v>614</v>
      </c>
      <c r="AA69" s="267" t="s">
        <v>614</v>
      </c>
      <c r="AB69" s="267" t="s">
        <v>1216</v>
      </c>
      <c r="AI69" s="267" t="s">
        <v>1331</v>
      </c>
      <c r="AJ69" s="267">
        <v>6</v>
      </c>
      <c r="AK69" s="267">
        <v>6</v>
      </c>
      <c r="AL69" s="267">
        <v>8</v>
      </c>
      <c r="AM69" s="267">
        <v>8</v>
      </c>
      <c r="AN69" s="267">
        <v>11</v>
      </c>
      <c r="AO69" s="267">
        <v>26</v>
      </c>
      <c r="AP69" s="267">
        <v>24</v>
      </c>
      <c r="AQ69" s="267">
        <v>62</v>
      </c>
      <c r="AR69" s="267">
        <v>115</v>
      </c>
    </row>
    <row r="70" spans="1:44">
      <c r="A70" s="267">
        <v>10001</v>
      </c>
      <c r="B70" s="267" t="s">
        <v>559</v>
      </c>
      <c r="C70" s="267" t="s">
        <v>560</v>
      </c>
      <c r="D70" s="267">
        <v>10001</v>
      </c>
      <c r="G70" s="267">
        <v>10001</v>
      </c>
      <c r="H70" s="267" t="s">
        <v>387</v>
      </c>
      <c r="I70" s="267" t="s">
        <v>561</v>
      </c>
      <c r="J70" s="267">
        <v>10001</v>
      </c>
      <c r="M70" s="267">
        <v>10001</v>
      </c>
      <c r="N70" s="267" t="s">
        <v>562</v>
      </c>
      <c r="O70" s="267" t="s">
        <v>563</v>
      </c>
      <c r="P70" s="267">
        <v>10007</v>
      </c>
      <c r="Q70" s="267" t="s">
        <v>611</v>
      </c>
      <c r="R70" s="267" t="s">
        <v>612</v>
      </c>
      <c r="S70" s="267">
        <v>10007</v>
      </c>
      <c r="V70" s="267">
        <v>10044</v>
      </c>
      <c r="X70" s="267" t="s">
        <v>837</v>
      </c>
      <c r="Y70" s="267">
        <v>12987</v>
      </c>
      <c r="Z70" s="267" t="s">
        <v>390</v>
      </c>
      <c r="AA70" s="267" t="s">
        <v>390</v>
      </c>
      <c r="AB70" s="267" t="s">
        <v>1217</v>
      </c>
      <c r="AI70" s="267" t="s">
        <v>1331</v>
      </c>
      <c r="AJ70" s="267">
        <v>6</v>
      </c>
      <c r="AK70" s="267">
        <v>6</v>
      </c>
      <c r="AL70" s="267">
        <v>8</v>
      </c>
      <c r="AM70" s="267">
        <v>8</v>
      </c>
      <c r="AN70" s="267">
        <v>11</v>
      </c>
      <c r="AO70" s="267">
        <v>26</v>
      </c>
      <c r="AP70" s="267">
        <v>24</v>
      </c>
      <c r="AQ70" s="267">
        <v>62</v>
      </c>
      <c r="AR70" s="267">
        <v>116</v>
      </c>
    </row>
    <row r="71" spans="1:44">
      <c r="A71" s="267">
        <v>10001</v>
      </c>
      <c r="B71" s="267" t="s">
        <v>559</v>
      </c>
      <c r="C71" s="267" t="s">
        <v>560</v>
      </c>
      <c r="D71" s="267">
        <v>10001</v>
      </c>
      <c r="G71" s="267">
        <v>10001</v>
      </c>
      <c r="H71" s="267" t="s">
        <v>387</v>
      </c>
      <c r="I71" s="267" t="s">
        <v>561</v>
      </c>
      <c r="J71" s="267">
        <v>10001</v>
      </c>
      <c r="M71" s="267">
        <v>10001</v>
      </c>
      <c r="N71" s="267" t="s">
        <v>562</v>
      </c>
      <c r="O71" s="267" t="s">
        <v>563</v>
      </c>
      <c r="P71" s="267">
        <v>10007</v>
      </c>
      <c r="Q71" s="267" t="s">
        <v>611</v>
      </c>
      <c r="R71" s="267" t="s">
        <v>612</v>
      </c>
      <c r="S71" s="267">
        <v>10007</v>
      </c>
      <c r="V71" s="267">
        <v>10044</v>
      </c>
      <c r="X71" s="267" t="s">
        <v>837</v>
      </c>
      <c r="Y71" s="267">
        <v>12988</v>
      </c>
      <c r="Z71" s="267" t="s">
        <v>615</v>
      </c>
      <c r="AA71" s="267" t="s">
        <v>615</v>
      </c>
      <c r="AB71" s="267" t="s">
        <v>1218</v>
      </c>
      <c r="AI71" s="267" t="s">
        <v>1331</v>
      </c>
      <c r="AJ71" s="267">
        <v>6</v>
      </c>
      <c r="AK71" s="267">
        <v>6</v>
      </c>
      <c r="AL71" s="267">
        <v>8</v>
      </c>
      <c r="AM71" s="267">
        <v>8</v>
      </c>
      <c r="AN71" s="267">
        <v>11</v>
      </c>
      <c r="AO71" s="267">
        <v>26</v>
      </c>
      <c r="AP71" s="267">
        <v>24</v>
      </c>
      <c r="AQ71" s="267">
        <v>62</v>
      </c>
      <c r="AR71" s="267">
        <v>117</v>
      </c>
    </row>
    <row r="72" spans="1:44">
      <c r="A72" s="267">
        <v>10001</v>
      </c>
      <c r="B72" s="267" t="s">
        <v>559</v>
      </c>
      <c r="C72" s="267" t="s">
        <v>560</v>
      </c>
      <c r="D72" s="267">
        <v>10001</v>
      </c>
      <c r="G72" s="267">
        <v>10001</v>
      </c>
      <c r="H72" s="267" t="s">
        <v>387</v>
      </c>
      <c r="I72" s="267" t="s">
        <v>561</v>
      </c>
      <c r="J72" s="267">
        <v>10001</v>
      </c>
      <c r="M72" s="267">
        <v>10001</v>
      </c>
      <c r="N72" s="267" t="s">
        <v>562</v>
      </c>
      <c r="O72" s="267" t="s">
        <v>563</v>
      </c>
      <c r="P72" s="267">
        <v>10007</v>
      </c>
      <c r="Q72" s="267" t="s">
        <v>611</v>
      </c>
      <c r="R72" s="267" t="s">
        <v>612</v>
      </c>
      <c r="S72" s="267">
        <v>10007</v>
      </c>
      <c r="V72" s="267">
        <v>10045</v>
      </c>
      <c r="X72" s="267" t="s">
        <v>838</v>
      </c>
      <c r="Y72" s="267">
        <v>12992</v>
      </c>
      <c r="Z72" s="267" t="s">
        <v>616</v>
      </c>
      <c r="AA72" s="267" t="s">
        <v>616</v>
      </c>
      <c r="AB72" s="267" t="s">
        <v>1219</v>
      </c>
      <c r="AI72" s="267" t="s">
        <v>1331</v>
      </c>
      <c r="AJ72" s="267">
        <v>6</v>
      </c>
      <c r="AK72" s="267">
        <v>6</v>
      </c>
      <c r="AL72" s="267">
        <v>8</v>
      </c>
      <c r="AM72" s="267">
        <v>8</v>
      </c>
      <c r="AN72" s="267">
        <v>11</v>
      </c>
      <c r="AO72" s="267">
        <v>26</v>
      </c>
      <c r="AP72" s="267">
        <v>24</v>
      </c>
      <c r="AQ72" s="267">
        <v>63</v>
      </c>
      <c r="AR72" s="267">
        <v>118</v>
      </c>
    </row>
    <row r="73" spans="1:44">
      <c r="A73" s="267">
        <v>10001</v>
      </c>
      <c r="B73" s="267" t="s">
        <v>559</v>
      </c>
      <c r="C73" s="267" t="s">
        <v>560</v>
      </c>
      <c r="D73" s="267">
        <v>10001</v>
      </c>
      <c r="G73" s="267">
        <v>10001</v>
      </c>
      <c r="H73" s="267" t="s">
        <v>387</v>
      </c>
      <c r="I73" s="267" t="s">
        <v>561</v>
      </c>
      <c r="J73" s="267">
        <v>10001</v>
      </c>
      <c r="M73" s="267">
        <v>10001</v>
      </c>
      <c r="N73" s="267" t="s">
        <v>562</v>
      </c>
      <c r="O73" s="267" t="s">
        <v>563</v>
      </c>
      <c r="P73" s="267">
        <v>10007</v>
      </c>
      <c r="Q73" s="267" t="s">
        <v>611</v>
      </c>
      <c r="R73" s="267" t="s">
        <v>612</v>
      </c>
      <c r="S73" s="267">
        <v>10007</v>
      </c>
      <c r="V73" s="267">
        <v>10045</v>
      </c>
      <c r="X73" s="267" t="s">
        <v>838</v>
      </c>
      <c r="Y73" s="267">
        <v>12989</v>
      </c>
      <c r="Z73" s="267" t="s">
        <v>617</v>
      </c>
      <c r="AA73" s="267" t="s">
        <v>617</v>
      </c>
      <c r="AB73" s="267" t="s">
        <v>1220</v>
      </c>
      <c r="AI73" s="267" t="s">
        <v>1331</v>
      </c>
      <c r="AJ73" s="267">
        <v>6</v>
      </c>
      <c r="AK73" s="267">
        <v>6</v>
      </c>
      <c r="AL73" s="267">
        <v>8</v>
      </c>
      <c r="AM73" s="267">
        <v>8</v>
      </c>
      <c r="AN73" s="267">
        <v>11</v>
      </c>
      <c r="AO73" s="267">
        <v>26</v>
      </c>
      <c r="AP73" s="267">
        <v>24</v>
      </c>
      <c r="AQ73" s="267">
        <v>63</v>
      </c>
      <c r="AR73" s="267">
        <v>119</v>
      </c>
    </row>
    <row r="74" spans="1:44">
      <c r="A74" s="267">
        <v>10001</v>
      </c>
      <c r="B74" s="267" t="s">
        <v>559</v>
      </c>
      <c r="C74" s="267" t="s">
        <v>560</v>
      </c>
      <c r="D74" s="267">
        <v>10001</v>
      </c>
      <c r="G74" s="267">
        <v>10001</v>
      </c>
      <c r="H74" s="267" t="s">
        <v>387</v>
      </c>
      <c r="I74" s="267" t="s">
        <v>561</v>
      </c>
      <c r="J74" s="267">
        <v>10001</v>
      </c>
      <c r="M74" s="267">
        <v>10001</v>
      </c>
      <c r="N74" s="267" t="s">
        <v>562</v>
      </c>
      <c r="O74" s="267" t="s">
        <v>563</v>
      </c>
      <c r="P74" s="267">
        <v>10007</v>
      </c>
      <c r="Q74" s="267" t="s">
        <v>611</v>
      </c>
      <c r="R74" s="267" t="s">
        <v>612</v>
      </c>
      <c r="S74" s="267">
        <v>10007</v>
      </c>
      <c r="V74" s="267">
        <v>10045</v>
      </c>
      <c r="X74" s="267" t="s">
        <v>838</v>
      </c>
      <c r="Y74" s="267">
        <v>30001120</v>
      </c>
      <c r="Z74" s="267" t="s">
        <v>839</v>
      </c>
      <c r="AA74" s="267" t="s">
        <v>839</v>
      </c>
      <c r="AB74" s="267" t="s">
        <v>1221</v>
      </c>
      <c r="AI74" s="267" t="s">
        <v>1331</v>
      </c>
      <c r="AJ74" s="267">
        <v>6</v>
      </c>
      <c r="AK74" s="267">
        <v>6</v>
      </c>
      <c r="AL74" s="267">
        <v>8</v>
      </c>
      <c r="AM74" s="267">
        <v>8</v>
      </c>
      <c r="AN74" s="267">
        <v>11</v>
      </c>
      <c r="AO74" s="267">
        <v>26</v>
      </c>
      <c r="AP74" s="267">
        <v>24</v>
      </c>
      <c r="AQ74" s="267">
        <v>63</v>
      </c>
      <c r="AR74" s="267">
        <v>120</v>
      </c>
    </row>
    <row r="75" spans="1:44">
      <c r="A75" s="267">
        <v>10001</v>
      </c>
      <c r="B75" s="267" t="s">
        <v>559</v>
      </c>
      <c r="C75" s="267" t="s">
        <v>560</v>
      </c>
      <c r="D75" s="267">
        <v>10001</v>
      </c>
      <c r="G75" s="267">
        <v>10001</v>
      </c>
      <c r="H75" s="267" t="s">
        <v>387</v>
      </c>
      <c r="I75" s="267" t="s">
        <v>561</v>
      </c>
      <c r="J75" s="267">
        <v>10001</v>
      </c>
      <c r="M75" s="267">
        <v>10001</v>
      </c>
      <c r="N75" s="267" t="s">
        <v>562</v>
      </c>
      <c r="O75" s="267" t="s">
        <v>563</v>
      </c>
      <c r="P75" s="267">
        <v>10007</v>
      </c>
      <c r="Q75" s="267" t="s">
        <v>611</v>
      </c>
      <c r="R75" s="267" t="s">
        <v>612</v>
      </c>
      <c r="S75" s="267">
        <v>10007</v>
      </c>
      <c r="V75" s="267">
        <v>10045</v>
      </c>
      <c r="X75" s="267" t="s">
        <v>838</v>
      </c>
      <c r="Y75" s="267">
        <v>12990</v>
      </c>
      <c r="Z75" s="267" t="s">
        <v>618</v>
      </c>
      <c r="AA75" s="267" t="s">
        <v>618</v>
      </c>
      <c r="AB75" s="267" t="s">
        <v>1222</v>
      </c>
      <c r="AI75" s="267" t="s">
        <v>1331</v>
      </c>
      <c r="AJ75" s="267">
        <v>6</v>
      </c>
      <c r="AK75" s="267">
        <v>6</v>
      </c>
      <c r="AL75" s="267">
        <v>8</v>
      </c>
      <c r="AM75" s="267">
        <v>8</v>
      </c>
      <c r="AN75" s="267">
        <v>11</v>
      </c>
      <c r="AO75" s="267">
        <v>26</v>
      </c>
      <c r="AP75" s="267">
        <v>24</v>
      </c>
      <c r="AQ75" s="267">
        <v>63</v>
      </c>
      <c r="AR75" s="267">
        <v>121</v>
      </c>
    </row>
    <row r="76" spans="1:44">
      <c r="A76" s="267">
        <v>10001</v>
      </c>
      <c r="B76" s="267" t="s">
        <v>559</v>
      </c>
      <c r="C76" s="267" t="s">
        <v>560</v>
      </c>
      <c r="D76" s="267">
        <v>10001</v>
      </c>
      <c r="G76" s="267">
        <v>10001</v>
      </c>
      <c r="H76" s="267" t="s">
        <v>387</v>
      </c>
      <c r="I76" s="267" t="s">
        <v>561</v>
      </c>
      <c r="J76" s="267">
        <v>10001</v>
      </c>
      <c r="M76" s="267">
        <v>10001</v>
      </c>
      <c r="N76" s="267" t="s">
        <v>562</v>
      </c>
      <c r="O76" s="267" t="s">
        <v>563</v>
      </c>
      <c r="P76" s="267">
        <v>10007</v>
      </c>
      <c r="Q76" s="267" t="s">
        <v>611</v>
      </c>
      <c r="R76" s="267" t="s">
        <v>612</v>
      </c>
      <c r="S76" s="267">
        <v>10007</v>
      </c>
      <c r="V76" s="267">
        <v>10045</v>
      </c>
      <c r="X76" s="267" t="s">
        <v>838</v>
      </c>
      <c r="Y76" s="267">
        <v>12991</v>
      </c>
      <c r="Z76" s="267" t="s">
        <v>619</v>
      </c>
      <c r="AA76" s="267" t="s">
        <v>619</v>
      </c>
      <c r="AB76" s="267" t="s">
        <v>1223</v>
      </c>
      <c r="AI76" s="267" t="s">
        <v>1331</v>
      </c>
      <c r="AJ76" s="267">
        <v>6</v>
      </c>
      <c r="AK76" s="267">
        <v>6</v>
      </c>
      <c r="AL76" s="267">
        <v>8</v>
      </c>
      <c r="AM76" s="267">
        <v>8</v>
      </c>
      <c r="AN76" s="267">
        <v>11</v>
      </c>
      <c r="AO76" s="267">
        <v>26</v>
      </c>
      <c r="AP76" s="267">
        <v>24</v>
      </c>
      <c r="AQ76" s="267">
        <v>63</v>
      </c>
      <c r="AR76" s="267">
        <v>122</v>
      </c>
    </row>
    <row r="77" spans="1:44">
      <c r="A77" s="267">
        <v>10001</v>
      </c>
      <c r="B77" s="267" t="s">
        <v>559</v>
      </c>
      <c r="C77" s="267" t="s">
        <v>560</v>
      </c>
      <c r="D77" s="267">
        <v>10001</v>
      </c>
      <c r="G77" s="267">
        <v>10001</v>
      </c>
      <c r="H77" s="267" t="s">
        <v>387</v>
      </c>
      <c r="I77" s="267" t="s">
        <v>561</v>
      </c>
      <c r="J77" s="267">
        <v>10001</v>
      </c>
      <c r="M77" s="267">
        <v>10001</v>
      </c>
      <c r="N77" s="267" t="s">
        <v>562</v>
      </c>
      <c r="O77" s="267" t="s">
        <v>563</v>
      </c>
      <c r="P77" s="267">
        <v>10007</v>
      </c>
      <c r="Q77" s="267" t="s">
        <v>611</v>
      </c>
      <c r="R77" s="267" t="s">
        <v>612</v>
      </c>
      <c r="S77" s="267">
        <v>10007</v>
      </c>
      <c r="V77" s="267">
        <v>10045</v>
      </c>
      <c r="X77" s="267" t="s">
        <v>838</v>
      </c>
      <c r="Y77" s="267">
        <v>10005004</v>
      </c>
      <c r="Z77" s="267" t="s">
        <v>620</v>
      </c>
      <c r="AA77" s="267" t="s">
        <v>620</v>
      </c>
      <c r="AB77" s="267" t="s">
        <v>1224</v>
      </c>
      <c r="AI77" s="267" t="s">
        <v>1331</v>
      </c>
      <c r="AJ77" s="267">
        <v>6</v>
      </c>
      <c r="AK77" s="267">
        <v>6</v>
      </c>
      <c r="AL77" s="267">
        <v>8</v>
      </c>
      <c r="AM77" s="267">
        <v>8</v>
      </c>
      <c r="AN77" s="267">
        <v>11</v>
      </c>
      <c r="AO77" s="267">
        <v>26</v>
      </c>
      <c r="AP77" s="267">
        <v>24</v>
      </c>
      <c r="AQ77" s="267">
        <v>63</v>
      </c>
      <c r="AR77" s="267">
        <v>123</v>
      </c>
    </row>
    <row r="78" spans="1:44">
      <c r="A78" s="267">
        <v>10001</v>
      </c>
      <c r="B78" s="267" t="s">
        <v>559</v>
      </c>
      <c r="C78" s="267" t="s">
        <v>560</v>
      </c>
      <c r="D78" s="267">
        <v>10001</v>
      </c>
      <c r="G78" s="267">
        <v>10001</v>
      </c>
      <c r="H78" s="267" t="s">
        <v>387</v>
      </c>
      <c r="I78" s="267" t="s">
        <v>561</v>
      </c>
      <c r="J78" s="267">
        <v>10001</v>
      </c>
      <c r="M78" s="267">
        <v>10001</v>
      </c>
      <c r="N78" s="267" t="s">
        <v>562</v>
      </c>
      <c r="O78" s="267" t="s">
        <v>563</v>
      </c>
      <c r="P78" s="267">
        <v>10007</v>
      </c>
      <c r="Q78" s="267" t="s">
        <v>611</v>
      </c>
      <c r="R78" s="267" t="s">
        <v>612</v>
      </c>
      <c r="S78" s="267">
        <v>10007</v>
      </c>
      <c r="V78" s="267">
        <v>10045</v>
      </c>
      <c r="X78" s="267" t="s">
        <v>838</v>
      </c>
      <c r="Y78" s="267">
        <v>12993</v>
      </c>
      <c r="Z78" s="267" t="s">
        <v>621</v>
      </c>
      <c r="AA78" s="267" t="s">
        <v>621</v>
      </c>
      <c r="AB78" s="267" t="s">
        <v>1225</v>
      </c>
      <c r="AI78" s="267" t="s">
        <v>1331</v>
      </c>
      <c r="AJ78" s="267">
        <v>6</v>
      </c>
      <c r="AK78" s="267">
        <v>6</v>
      </c>
      <c r="AL78" s="267">
        <v>8</v>
      </c>
      <c r="AM78" s="267">
        <v>8</v>
      </c>
      <c r="AN78" s="267">
        <v>11</v>
      </c>
      <c r="AO78" s="267">
        <v>26</v>
      </c>
      <c r="AP78" s="267">
        <v>24</v>
      </c>
      <c r="AQ78" s="267">
        <v>63</v>
      </c>
      <c r="AR78" s="267">
        <v>124</v>
      </c>
    </row>
    <row r="79" spans="1:44">
      <c r="A79" s="267">
        <v>10001</v>
      </c>
      <c r="B79" s="267" t="s">
        <v>559</v>
      </c>
      <c r="C79" s="267" t="s">
        <v>560</v>
      </c>
      <c r="D79" s="267">
        <v>10001</v>
      </c>
      <c r="G79" s="267">
        <v>10001</v>
      </c>
      <c r="H79" s="267" t="s">
        <v>387</v>
      </c>
      <c r="I79" s="267" t="s">
        <v>561</v>
      </c>
      <c r="J79" s="267">
        <v>10001</v>
      </c>
      <c r="M79" s="267">
        <v>10001</v>
      </c>
      <c r="N79" s="267" t="s">
        <v>562</v>
      </c>
      <c r="O79" s="267" t="s">
        <v>563</v>
      </c>
      <c r="P79" s="267">
        <v>10007</v>
      </c>
      <c r="Q79" s="267" t="s">
        <v>611</v>
      </c>
      <c r="R79" s="267" t="s">
        <v>612</v>
      </c>
      <c r="S79" s="267">
        <v>10007</v>
      </c>
      <c r="V79" s="267">
        <v>10046</v>
      </c>
      <c r="X79" s="267" t="s">
        <v>840</v>
      </c>
      <c r="Y79" s="267">
        <v>800022</v>
      </c>
      <c r="Z79" s="267" t="s">
        <v>840</v>
      </c>
      <c r="AA79" s="267" t="s">
        <v>841</v>
      </c>
      <c r="AI79" s="267" t="s">
        <v>1331</v>
      </c>
      <c r="AJ79" s="267">
        <v>6</v>
      </c>
      <c r="AK79" s="267">
        <v>6</v>
      </c>
      <c r="AL79" s="267">
        <v>8</v>
      </c>
      <c r="AM79" s="267">
        <v>8</v>
      </c>
      <c r="AN79" s="267">
        <v>11</v>
      </c>
      <c r="AO79" s="267">
        <v>26</v>
      </c>
      <c r="AP79" s="267">
        <v>24</v>
      </c>
      <c r="AQ79" s="267">
        <v>64</v>
      </c>
      <c r="AR79" s="267">
        <v>125</v>
      </c>
    </row>
    <row r="80" spans="1:44">
      <c r="A80" s="267">
        <v>10001</v>
      </c>
      <c r="B80" s="267" t="s">
        <v>559</v>
      </c>
      <c r="C80" s="267" t="s">
        <v>560</v>
      </c>
      <c r="D80" s="267">
        <v>10001</v>
      </c>
      <c r="G80" s="267">
        <v>10001</v>
      </c>
      <c r="H80" s="267" t="s">
        <v>387</v>
      </c>
      <c r="I80" s="267" t="s">
        <v>561</v>
      </c>
      <c r="J80" s="267">
        <v>10001</v>
      </c>
      <c r="M80" s="267">
        <v>10001</v>
      </c>
      <c r="N80" s="267" t="s">
        <v>562</v>
      </c>
      <c r="O80" s="267" t="s">
        <v>563</v>
      </c>
      <c r="P80" s="267">
        <v>10008</v>
      </c>
      <c r="Q80" s="267" t="s">
        <v>622</v>
      </c>
      <c r="R80" s="267" t="s">
        <v>623</v>
      </c>
      <c r="S80" s="267">
        <v>10008</v>
      </c>
      <c r="V80" s="267">
        <v>10047</v>
      </c>
      <c r="X80" s="267" t="s">
        <v>842</v>
      </c>
      <c r="Y80" s="267">
        <v>12997</v>
      </c>
      <c r="Z80" s="267" t="s">
        <v>624</v>
      </c>
      <c r="AA80" s="267" t="s">
        <v>624</v>
      </c>
      <c r="AB80" s="267" t="s">
        <v>1226</v>
      </c>
      <c r="AI80" s="267" t="s">
        <v>1331</v>
      </c>
      <c r="AJ80" s="267">
        <v>6</v>
      </c>
      <c r="AK80" s="267">
        <v>6</v>
      </c>
      <c r="AL80" s="267">
        <v>8</v>
      </c>
      <c r="AM80" s="267">
        <v>8</v>
      </c>
      <c r="AN80" s="267">
        <v>11</v>
      </c>
      <c r="AO80" s="267">
        <v>27</v>
      </c>
      <c r="AP80" s="267">
        <v>25</v>
      </c>
      <c r="AQ80" s="267">
        <v>65</v>
      </c>
      <c r="AR80" s="267">
        <v>126</v>
      </c>
    </row>
    <row r="81" spans="1:44">
      <c r="A81" s="267">
        <v>10001</v>
      </c>
      <c r="B81" s="267" t="s">
        <v>559</v>
      </c>
      <c r="C81" s="267" t="s">
        <v>560</v>
      </c>
      <c r="D81" s="267">
        <v>10001</v>
      </c>
      <c r="G81" s="267">
        <v>10001</v>
      </c>
      <c r="H81" s="267" t="s">
        <v>387</v>
      </c>
      <c r="I81" s="267" t="s">
        <v>561</v>
      </c>
      <c r="J81" s="267">
        <v>10001</v>
      </c>
      <c r="M81" s="267">
        <v>10001</v>
      </c>
      <c r="N81" s="267" t="s">
        <v>562</v>
      </c>
      <c r="O81" s="267" t="s">
        <v>563</v>
      </c>
      <c r="P81" s="267">
        <v>10008</v>
      </c>
      <c r="Q81" s="267" t="s">
        <v>622</v>
      </c>
      <c r="R81" s="267" t="s">
        <v>623</v>
      </c>
      <c r="S81" s="267">
        <v>10008</v>
      </c>
      <c r="V81" s="267">
        <v>10047</v>
      </c>
      <c r="X81" s="267" t="s">
        <v>842</v>
      </c>
      <c r="Y81" s="267">
        <v>610030</v>
      </c>
      <c r="Z81" s="267" t="s">
        <v>625</v>
      </c>
      <c r="AA81" s="267" t="s">
        <v>625</v>
      </c>
      <c r="AB81" s="267" t="s">
        <v>1227</v>
      </c>
      <c r="AI81" s="267" t="s">
        <v>1331</v>
      </c>
      <c r="AJ81" s="267">
        <v>6</v>
      </c>
      <c r="AK81" s="267">
        <v>6</v>
      </c>
      <c r="AL81" s="267">
        <v>8</v>
      </c>
      <c r="AM81" s="267">
        <v>8</v>
      </c>
      <c r="AN81" s="267">
        <v>11</v>
      </c>
      <c r="AO81" s="267">
        <v>27</v>
      </c>
      <c r="AP81" s="267">
        <v>25</v>
      </c>
      <c r="AQ81" s="267">
        <v>65</v>
      </c>
      <c r="AR81" s="267">
        <v>127</v>
      </c>
    </row>
    <row r="82" spans="1:44">
      <c r="A82" s="267">
        <v>10001</v>
      </c>
      <c r="B82" s="267" t="s">
        <v>559</v>
      </c>
      <c r="C82" s="267" t="s">
        <v>560</v>
      </c>
      <c r="D82" s="267">
        <v>10001</v>
      </c>
      <c r="G82" s="267">
        <v>10001</v>
      </c>
      <c r="H82" s="267" t="s">
        <v>387</v>
      </c>
      <c r="I82" s="267" t="s">
        <v>561</v>
      </c>
      <c r="J82" s="267">
        <v>10001</v>
      </c>
      <c r="M82" s="267">
        <v>10001</v>
      </c>
      <c r="N82" s="267" t="s">
        <v>562</v>
      </c>
      <c r="O82" s="267" t="s">
        <v>563</v>
      </c>
      <c r="P82" s="267">
        <v>10008</v>
      </c>
      <c r="Q82" s="267" t="s">
        <v>622</v>
      </c>
      <c r="R82" s="267" t="s">
        <v>623</v>
      </c>
      <c r="S82" s="267">
        <v>10008</v>
      </c>
      <c r="V82" s="267">
        <v>10047</v>
      </c>
      <c r="X82" s="267" t="s">
        <v>842</v>
      </c>
      <c r="Y82" s="267">
        <v>12999</v>
      </c>
      <c r="Z82" s="267" t="s">
        <v>626</v>
      </c>
      <c r="AA82" s="267" t="s">
        <v>626</v>
      </c>
      <c r="AB82" s="267" t="s">
        <v>1228</v>
      </c>
      <c r="AI82" s="267" t="s">
        <v>1331</v>
      </c>
      <c r="AJ82" s="267">
        <v>6</v>
      </c>
      <c r="AK82" s="267">
        <v>6</v>
      </c>
      <c r="AL82" s="267">
        <v>8</v>
      </c>
      <c r="AM82" s="267">
        <v>8</v>
      </c>
      <c r="AN82" s="267">
        <v>11</v>
      </c>
      <c r="AO82" s="267">
        <v>27</v>
      </c>
      <c r="AP82" s="267">
        <v>25</v>
      </c>
      <c r="AQ82" s="267">
        <v>65</v>
      </c>
      <c r="AR82" s="267">
        <v>128</v>
      </c>
    </row>
    <row r="83" spans="1:44">
      <c r="A83" s="267">
        <v>10001</v>
      </c>
      <c r="B83" s="267" t="s">
        <v>559</v>
      </c>
      <c r="C83" s="267" t="s">
        <v>560</v>
      </c>
      <c r="D83" s="267">
        <v>10001</v>
      </c>
      <c r="G83" s="267">
        <v>10001</v>
      </c>
      <c r="H83" s="267" t="s">
        <v>387</v>
      </c>
      <c r="I83" s="267" t="s">
        <v>561</v>
      </c>
      <c r="J83" s="267">
        <v>10001</v>
      </c>
      <c r="M83" s="267">
        <v>10001</v>
      </c>
      <c r="N83" s="267" t="s">
        <v>562</v>
      </c>
      <c r="O83" s="267" t="s">
        <v>563</v>
      </c>
      <c r="P83" s="267">
        <v>10008</v>
      </c>
      <c r="Q83" s="267" t="s">
        <v>622</v>
      </c>
      <c r="R83" s="267" t="s">
        <v>623</v>
      </c>
      <c r="S83" s="267">
        <v>10008</v>
      </c>
      <c r="V83" s="267">
        <v>10047</v>
      </c>
      <c r="X83" s="267" t="s">
        <v>842</v>
      </c>
      <c r="Y83" s="267">
        <v>13000</v>
      </c>
      <c r="Z83" s="267" t="s">
        <v>627</v>
      </c>
      <c r="AA83" s="267" t="s">
        <v>627</v>
      </c>
      <c r="AB83" s="267" t="s">
        <v>1229</v>
      </c>
      <c r="AI83" s="267" t="s">
        <v>1331</v>
      </c>
      <c r="AJ83" s="267">
        <v>6</v>
      </c>
      <c r="AK83" s="267">
        <v>6</v>
      </c>
      <c r="AL83" s="267">
        <v>8</v>
      </c>
      <c r="AM83" s="267">
        <v>8</v>
      </c>
      <c r="AN83" s="267">
        <v>11</v>
      </c>
      <c r="AO83" s="267">
        <v>27</v>
      </c>
      <c r="AP83" s="267">
        <v>25</v>
      </c>
      <c r="AQ83" s="267">
        <v>65</v>
      </c>
      <c r="AR83" s="267">
        <v>129</v>
      </c>
    </row>
    <row r="84" spans="1:44">
      <c r="A84" s="267">
        <v>10001</v>
      </c>
      <c r="B84" s="267" t="s">
        <v>559</v>
      </c>
      <c r="C84" s="267" t="s">
        <v>560</v>
      </c>
      <c r="D84" s="267">
        <v>10001</v>
      </c>
      <c r="G84" s="267">
        <v>10001</v>
      </c>
      <c r="H84" s="267" t="s">
        <v>387</v>
      </c>
      <c r="I84" s="267" t="s">
        <v>561</v>
      </c>
      <c r="J84" s="267">
        <v>10001</v>
      </c>
      <c r="M84" s="267">
        <v>10001</v>
      </c>
      <c r="N84" s="267" t="s">
        <v>562</v>
      </c>
      <c r="O84" s="267" t="s">
        <v>563</v>
      </c>
      <c r="P84" s="267">
        <v>10008</v>
      </c>
      <c r="Q84" s="267" t="s">
        <v>622</v>
      </c>
      <c r="R84" s="267" t="s">
        <v>623</v>
      </c>
      <c r="S84" s="267">
        <v>10008</v>
      </c>
      <c r="V84" s="267">
        <v>10048</v>
      </c>
      <c r="X84" s="267" t="s">
        <v>843</v>
      </c>
      <c r="Y84" s="267">
        <v>13001</v>
      </c>
      <c r="Z84" s="267" t="s">
        <v>843</v>
      </c>
      <c r="AA84" s="267" t="s">
        <v>844</v>
      </c>
      <c r="AI84" s="267" t="s">
        <v>1331</v>
      </c>
      <c r="AJ84" s="267">
        <v>6</v>
      </c>
      <c r="AK84" s="267">
        <v>6</v>
      </c>
      <c r="AL84" s="267">
        <v>8</v>
      </c>
      <c r="AM84" s="267">
        <v>8</v>
      </c>
      <c r="AN84" s="267">
        <v>11</v>
      </c>
      <c r="AO84" s="267">
        <v>27</v>
      </c>
      <c r="AP84" s="267">
        <v>25</v>
      </c>
      <c r="AQ84" s="267">
        <v>66</v>
      </c>
      <c r="AR84" s="267">
        <v>130</v>
      </c>
    </row>
    <row r="85" spans="1:44">
      <c r="A85" s="267">
        <v>10001</v>
      </c>
      <c r="B85" s="267" t="s">
        <v>559</v>
      </c>
      <c r="C85" s="267" t="s">
        <v>560</v>
      </c>
      <c r="D85" s="267">
        <v>10001</v>
      </c>
      <c r="G85" s="267">
        <v>10001</v>
      </c>
      <c r="H85" s="267" t="s">
        <v>387</v>
      </c>
      <c r="I85" s="267" t="s">
        <v>561</v>
      </c>
      <c r="J85" s="267">
        <v>10001</v>
      </c>
      <c r="M85" s="267">
        <v>10001</v>
      </c>
      <c r="N85" s="267" t="s">
        <v>562</v>
      </c>
      <c r="O85" s="267" t="s">
        <v>563</v>
      </c>
      <c r="P85" s="267">
        <v>10009</v>
      </c>
      <c r="Q85" s="267" t="s">
        <v>628</v>
      </c>
      <c r="R85" s="267" t="s">
        <v>629</v>
      </c>
      <c r="S85" s="267">
        <v>10009</v>
      </c>
      <c r="V85" s="267">
        <v>10049</v>
      </c>
      <c r="X85" s="267" t="s">
        <v>845</v>
      </c>
      <c r="Y85" s="267">
        <v>13002</v>
      </c>
      <c r="Z85" s="267" t="s">
        <v>630</v>
      </c>
      <c r="AA85" s="267" t="s">
        <v>630</v>
      </c>
      <c r="AB85" s="267" t="s">
        <v>1230</v>
      </c>
      <c r="AI85" s="267" t="s">
        <v>1331</v>
      </c>
      <c r="AJ85" s="267">
        <v>6</v>
      </c>
      <c r="AK85" s="267">
        <v>6</v>
      </c>
      <c r="AL85" s="267">
        <v>8</v>
      </c>
      <c r="AM85" s="267">
        <v>8</v>
      </c>
      <c r="AN85" s="267">
        <v>11</v>
      </c>
      <c r="AO85" s="267">
        <v>28</v>
      </c>
      <c r="AP85" s="267">
        <v>26</v>
      </c>
      <c r="AQ85" s="267">
        <v>67</v>
      </c>
      <c r="AR85" s="267">
        <v>131</v>
      </c>
    </row>
    <row r="86" spans="1:44">
      <c r="A86" s="267">
        <v>10001</v>
      </c>
      <c r="B86" s="267" t="s">
        <v>559</v>
      </c>
      <c r="C86" s="267" t="s">
        <v>560</v>
      </c>
      <c r="D86" s="267">
        <v>10001</v>
      </c>
      <c r="G86" s="267">
        <v>10001</v>
      </c>
      <c r="H86" s="267" t="s">
        <v>387</v>
      </c>
      <c r="I86" s="267" t="s">
        <v>561</v>
      </c>
      <c r="J86" s="267">
        <v>10001</v>
      </c>
      <c r="M86" s="267">
        <v>10002</v>
      </c>
      <c r="N86" s="267" t="s">
        <v>631</v>
      </c>
      <c r="O86" s="267" t="s">
        <v>632</v>
      </c>
      <c r="P86" s="267">
        <v>10010</v>
      </c>
      <c r="Q86" s="267" t="s">
        <v>633</v>
      </c>
      <c r="R86" s="267" t="s">
        <v>634</v>
      </c>
      <c r="S86" s="267">
        <v>10010</v>
      </c>
      <c r="V86" s="267">
        <v>10050</v>
      </c>
      <c r="X86" s="267" t="s">
        <v>846</v>
      </c>
      <c r="Y86" s="267">
        <v>13003</v>
      </c>
      <c r="Z86" s="267" t="s">
        <v>635</v>
      </c>
      <c r="AA86" s="267" t="s">
        <v>635</v>
      </c>
      <c r="AB86" s="267" t="s">
        <v>1231</v>
      </c>
      <c r="AI86" s="267" t="s">
        <v>1331</v>
      </c>
      <c r="AJ86" s="267">
        <v>6</v>
      </c>
      <c r="AK86" s="267">
        <v>6</v>
      </c>
      <c r="AL86" s="267">
        <v>8</v>
      </c>
      <c r="AM86" s="267">
        <v>8</v>
      </c>
      <c r="AN86" s="267">
        <v>12</v>
      </c>
      <c r="AO86" s="267">
        <v>29</v>
      </c>
      <c r="AP86" s="267">
        <v>27</v>
      </c>
      <c r="AQ86" s="267">
        <v>68</v>
      </c>
      <c r="AR86" s="267">
        <v>132</v>
      </c>
    </row>
    <row r="87" spans="1:44">
      <c r="A87" s="267">
        <v>10001</v>
      </c>
      <c r="B87" s="267" t="s">
        <v>559</v>
      </c>
      <c r="C87" s="267" t="s">
        <v>560</v>
      </c>
      <c r="D87" s="267">
        <v>10001</v>
      </c>
      <c r="G87" s="267">
        <v>10001</v>
      </c>
      <c r="H87" s="267" t="s">
        <v>387</v>
      </c>
      <c r="I87" s="267" t="s">
        <v>561</v>
      </c>
      <c r="J87" s="267">
        <v>10001</v>
      </c>
      <c r="M87" s="267">
        <v>10002</v>
      </c>
      <c r="N87" s="267" t="s">
        <v>631</v>
      </c>
      <c r="O87" s="267" t="s">
        <v>632</v>
      </c>
      <c r="P87" s="267">
        <v>10011</v>
      </c>
      <c r="Q87" s="267" t="s">
        <v>636</v>
      </c>
      <c r="R87" s="267" t="s">
        <v>637</v>
      </c>
      <c r="S87" s="267">
        <v>10011</v>
      </c>
      <c r="V87" s="267">
        <v>10051</v>
      </c>
      <c r="X87" s="267" t="s">
        <v>847</v>
      </c>
      <c r="Y87" s="267">
        <v>13004</v>
      </c>
      <c r="Z87" s="267" t="s">
        <v>638</v>
      </c>
      <c r="AA87" s="267" t="s">
        <v>638</v>
      </c>
      <c r="AB87" s="267" t="s">
        <v>1232</v>
      </c>
      <c r="AI87" s="267" t="s">
        <v>1331</v>
      </c>
      <c r="AJ87" s="267">
        <v>6</v>
      </c>
      <c r="AK87" s="267">
        <v>6</v>
      </c>
      <c r="AL87" s="267">
        <v>8</v>
      </c>
      <c r="AM87" s="267">
        <v>8</v>
      </c>
      <c r="AN87" s="267">
        <v>12</v>
      </c>
      <c r="AO87" s="267">
        <v>30</v>
      </c>
      <c r="AP87" s="267">
        <v>28</v>
      </c>
      <c r="AQ87" s="267">
        <v>69</v>
      </c>
      <c r="AR87" s="267">
        <v>133</v>
      </c>
    </row>
    <row r="88" spans="1:44">
      <c r="A88" s="267">
        <v>10001</v>
      </c>
      <c r="B88" s="267" t="s">
        <v>559</v>
      </c>
      <c r="C88" s="267" t="s">
        <v>560</v>
      </c>
      <c r="D88" s="267">
        <v>10001</v>
      </c>
      <c r="G88" s="267">
        <v>10001</v>
      </c>
      <c r="H88" s="267" t="s">
        <v>387</v>
      </c>
      <c r="I88" s="267" t="s">
        <v>561</v>
      </c>
      <c r="J88" s="267">
        <v>10001</v>
      </c>
      <c r="M88" s="267">
        <v>10002</v>
      </c>
      <c r="N88" s="267" t="s">
        <v>631</v>
      </c>
      <c r="O88" s="267" t="s">
        <v>632</v>
      </c>
      <c r="P88" s="267">
        <v>10011</v>
      </c>
      <c r="Q88" s="267" t="s">
        <v>636</v>
      </c>
      <c r="R88" s="267" t="s">
        <v>637</v>
      </c>
      <c r="S88" s="267">
        <v>10011</v>
      </c>
      <c r="V88" s="267">
        <v>10051</v>
      </c>
      <c r="X88" s="267" t="s">
        <v>847</v>
      </c>
      <c r="Y88" s="267">
        <v>13006</v>
      </c>
      <c r="Z88" s="267" t="s">
        <v>391</v>
      </c>
      <c r="AA88" s="267" t="s">
        <v>391</v>
      </c>
      <c r="AB88" s="267" t="s">
        <v>1233</v>
      </c>
      <c r="AI88" s="267" t="s">
        <v>1331</v>
      </c>
      <c r="AJ88" s="267">
        <v>6</v>
      </c>
      <c r="AK88" s="267">
        <v>6</v>
      </c>
      <c r="AL88" s="267">
        <v>8</v>
      </c>
      <c r="AM88" s="267">
        <v>8</v>
      </c>
      <c r="AN88" s="267">
        <v>12</v>
      </c>
      <c r="AO88" s="267">
        <v>30</v>
      </c>
      <c r="AP88" s="267">
        <v>28</v>
      </c>
      <c r="AQ88" s="267">
        <v>69</v>
      </c>
      <c r="AR88" s="267">
        <v>134</v>
      </c>
    </row>
    <row r="89" spans="1:44">
      <c r="A89" s="267">
        <v>10001</v>
      </c>
      <c r="B89" s="267" t="s">
        <v>559</v>
      </c>
      <c r="C89" s="267" t="s">
        <v>560</v>
      </c>
      <c r="D89" s="267">
        <v>10001</v>
      </c>
      <c r="G89" s="267">
        <v>10001</v>
      </c>
      <c r="H89" s="267" t="s">
        <v>387</v>
      </c>
      <c r="I89" s="267" t="s">
        <v>561</v>
      </c>
      <c r="J89" s="267">
        <v>10001</v>
      </c>
      <c r="M89" s="267">
        <v>10002</v>
      </c>
      <c r="N89" s="267" t="s">
        <v>631</v>
      </c>
      <c r="O89" s="267" t="s">
        <v>632</v>
      </c>
      <c r="P89" s="267">
        <v>10011</v>
      </c>
      <c r="Q89" s="267" t="s">
        <v>636</v>
      </c>
      <c r="R89" s="267" t="s">
        <v>637</v>
      </c>
      <c r="S89" s="267">
        <v>10011</v>
      </c>
      <c r="V89" s="267">
        <v>10051</v>
      </c>
      <c r="X89" s="267" t="s">
        <v>847</v>
      </c>
      <c r="Y89" s="267">
        <v>800023</v>
      </c>
      <c r="Z89" s="267" t="s">
        <v>639</v>
      </c>
      <c r="AA89" s="267" t="s">
        <v>639</v>
      </c>
      <c r="AB89" s="267" t="s">
        <v>1233</v>
      </c>
      <c r="AI89" s="267" t="s">
        <v>1331</v>
      </c>
      <c r="AJ89" s="267">
        <v>6</v>
      </c>
      <c r="AK89" s="267">
        <v>6</v>
      </c>
      <c r="AL89" s="267">
        <v>8</v>
      </c>
      <c r="AM89" s="267">
        <v>8</v>
      </c>
      <c r="AN89" s="267">
        <v>12</v>
      </c>
      <c r="AO89" s="267">
        <v>30</v>
      </c>
      <c r="AP89" s="267">
        <v>28</v>
      </c>
      <c r="AQ89" s="267">
        <v>69</v>
      </c>
      <c r="AR89" s="267">
        <v>135</v>
      </c>
    </row>
    <row r="90" spans="1:44">
      <c r="A90" s="267">
        <v>10001</v>
      </c>
      <c r="B90" s="267" t="s">
        <v>559</v>
      </c>
      <c r="C90" s="267" t="s">
        <v>560</v>
      </c>
      <c r="D90" s="267">
        <v>10001</v>
      </c>
      <c r="G90" s="267">
        <v>10001</v>
      </c>
      <c r="H90" s="267" t="s">
        <v>387</v>
      </c>
      <c r="I90" s="267" t="s">
        <v>561</v>
      </c>
      <c r="J90" s="267">
        <v>10001</v>
      </c>
      <c r="M90" s="267">
        <v>10002</v>
      </c>
      <c r="N90" s="267" t="s">
        <v>631</v>
      </c>
      <c r="O90" s="267" t="s">
        <v>632</v>
      </c>
      <c r="P90" s="267">
        <v>10011</v>
      </c>
      <c r="Q90" s="267" t="s">
        <v>636</v>
      </c>
      <c r="R90" s="267" t="s">
        <v>637</v>
      </c>
      <c r="S90" s="267">
        <v>10011</v>
      </c>
      <c r="V90" s="267">
        <v>10051</v>
      </c>
      <c r="X90" s="267" t="s">
        <v>847</v>
      </c>
      <c r="Y90" s="267">
        <v>30004550</v>
      </c>
      <c r="Z90" s="267" t="s">
        <v>640</v>
      </c>
      <c r="AA90" s="267" t="s">
        <v>640</v>
      </c>
      <c r="AB90" s="267" t="s">
        <v>1234</v>
      </c>
      <c r="AI90" s="267" t="s">
        <v>1331</v>
      </c>
      <c r="AJ90" s="267">
        <v>6</v>
      </c>
      <c r="AK90" s="267">
        <v>6</v>
      </c>
      <c r="AL90" s="267">
        <v>8</v>
      </c>
      <c r="AM90" s="267">
        <v>8</v>
      </c>
      <c r="AN90" s="267">
        <v>12</v>
      </c>
      <c r="AO90" s="267">
        <v>30</v>
      </c>
      <c r="AP90" s="267">
        <v>28</v>
      </c>
      <c r="AQ90" s="267">
        <v>69</v>
      </c>
      <c r="AR90" s="267">
        <v>136</v>
      </c>
    </row>
    <row r="91" spans="1:44">
      <c r="A91" s="267">
        <v>10001</v>
      </c>
      <c r="B91" s="267" t="s">
        <v>559</v>
      </c>
      <c r="C91" s="267" t="s">
        <v>560</v>
      </c>
      <c r="D91" s="267">
        <v>10001</v>
      </c>
      <c r="G91" s="267">
        <v>10001</v>
      </c>
      <c r="H91" s="267" t="s">
        <v>387</v>
      </c>
      <c r="I91" s="267" t="s">
        <v>561</v>
      </c>
      <c r="J91" s="267">
        <v>10001</v>
      </c>
      <c r="M91" s="267">
        <v>10002</v>
      </c>
      <c r="N91" s="267" t="s">
        <v>631</v>
      </c>
      <c r="O91" s="267" t="s">
        <v>632</v>
      </c>
      <c r="P91" s="267">
        <v>10011</v>
      </c>
      <c r="Q91" s="267" t="s">
        <v>636</v>
      </c>
      <c r="R91" s="267" t="s">
        <v>637</v>
      </c>
      <c r="S91" s="267">
        <v>10011</v>
      </c>
      <c r="V91" s="267">
        <v>10051</v>
      </c>
      <c r="X91" s="267" t="s">
        <v>847</v>
      </c>
      <c r="Y91" s="267">
        <v>13007</v>
      </c>
      <c r="Z91" s="267" t="s">
        <v>641</v>
      </c>
      <c r="AA91" s="267" t="s">
        <v>641</v>
      </c>
      <c r="AB91" s="267" t="s">
        <v>1235</v>
      </c>
      <c r="AI91" s="267" t="s">
        <v>1331</v>
      </c>
      <c r="AJ91" s="267">
        <v>6</v>
      </c>
      <c r="AK91" s="267">
        <v>6</v>
      </c>
      <c r="AL91" s="267">
        <v>8</v>
      </c>
      <c r="AM91" s="267">
        <v>8</v>
      </c>
      <c r="AN91" s="267">
        <v>12</v>
      </c>
      <c r="AO91" s="267">
        <v>30</v>
      </c>
      <c r="AP91" s="267">
        <v>28</v>
      </c>
      <c r="AQ91" s="267">
        <v>69</v>
      </c>
      <c r="AR91" s="267">
        <v>137</v>
      </c>
    </row>
    <row r="92" spans="1:44">
      <c r="A92" s="267">
        <v>10001</v>
      </c>
      <c r="B92" s="267" t="s">
        <v>559</v>
      </c>
      <c r="C92" s="267" t="s">
        <v>560</v>
      </c>
      <c r="D92" s="267">
        <v>10001</v>
      </c>
      <c r="G92" s="267">
        <v>10001</v>
      </c>
      <c r="H92" s="267" t="s">
        <v>387</v>
      </c>
      <c r="I92" s="267" t="s">
        <v>561</v>
      </c>
      <c r="J92" s="267">
        <v>10001</v>
      </c>
      <c r="M92" s="267">
        <v>10002</v>
      </c>
      <c r="N92" s="267" t="s">
        <v>631</v>
      </c>
      <c r="O92" s="267" t="s">
        <v>632</v>
      </c>
      <c r="P92" s="267">
        <v>10011</v>
      </c>
      <c r="Q92" s="267" t="s">
        <v>636</v>
      </c>
      <c r="R92" s="267" t="s">
        <v>637</v>
      </c>
      <c r="S92" s="267">
        <v>10011</v>
      </c>
      <c r="V92" s="267">
        <v>10052</v>
      </c>
      <c r="X92" s="267" t="s">
        <v>848</v>
      </c>
      <c r="Y92" s="267">
        <v>800024</v>
      </c>
      <c r="Z92" s="267" t="s">
        <v>848</v>
      </c>
      <c r="AA92" s="267" t="s">
        <v>849</v>
      </c>
      <c r="AI92" s="267" t="s">
        <v>1331</v>
      </c>
      <c r="AJ92" s="267">
        <v>6</v>
      </c>
      <c r="AK92" s="267">
        <v>6</v>
      </c>
      <c r="AL92" s="267">
        <v>8</v>
      </c>
      <c r="AM92" s="267">
        <v>8</v>
      </c>
      <c r="AN92" s="267">
        <v>12</v>
      </c>
      <c r="AO92" s="267">
        <v>30</v>
      </c>
      <c r="AP92" s="267">
        <v>28</v>
      </c>
      <c r="AQ92" s="267">
        <v>70</v>
      </c>
      <c r="AR92" s="267">
        <v>138</v>
      </c>
    </row>
    <row r="93" spans="1:44">
      <c r="A93" s="267">
        <v>10001</v>
      </c>
      <c r="B93" s="267" t="s">
        <v>559</v>
      </c>
      <c r="C93" s="267" t="s">
        <v>560</v>
      </c>
      <c r="D93" s="267">
        <v>10001</v>
      </c>
      <c r="G93" s="267">
        <v>10001</v>
      </c>
      <c r="H93" s="267" t="s">
        <v>387</v>
      </c>
      <c r="I93" s="267" t="s">
        <v>561</v>
      </c>
      <c r="J93" s="267">
        <v>10001</v>
      </c>
      <c r="M93" s="267">
        <v>10002</v>
      </c>
      <c r="N93" s="267" t="s">
        <v>631</v>
      </c>
      <c r="O93" s="267" t="s">
        <v>632</v>
      </c>
      <c r="P93" s="267">
        <v>10011</v>
      </c>
      <c r="Q93" s="267" t="s">
        <v>636</v>
      </c>
      <c r="R93" s="267" t="s">
        <v>637</v>
      </c>
      <c r="S93" s="267">
        <v>10011</v>
      </c>
      <c r="V93" s="267">
        <v>10053</v>
      </c>
      <c r="X93" s="267" t="s">
        <v>850</v>
      </c>
      <c r="Y93" s="267">
        <v>13010</v>
      </c>
      <c r="Z93" s="267" t="s">
        <v>850</v>
      </c>
      <c r="AA93" s="267" t="s">
        <v>851</v>
      </c>
      <c r="AI93" s="267" t="s">
        <v>1331</v>
      </c>
      <c r="AJ93" s="267">
        <v>6</v>
      </c>
      <c r="AK93" s="267">
        <v>6</v>
      </c>
      <c r="AL93" s="267">
        <v>8</v>
      </c>
      <c r="AM93" s="267">
        <v>8</v>
      </c>
      <c r="AN93" s="267">
        <v>12</v>
      </c>
      <c r="AO93" s="267">
        <v>30</v>
      </c>
      <c r="AP93" s="267">
        <v>28</v>
      </c>
      <c r="AQ93" s="267">
        <v>71</v>
      </c>
      <c r="AR93" s="267">
        <v>139</v>
      </c>
    </row>
    <row r="94" spans="1:44">
      <c r="A94" s="267">
        <v>10001</v>
      </c>
      <c r="B94" s="267" t="s">
        <v>559</v>
      </c>
      <c r="C94" s="267" t="s">
        <v>560</v>
      </c>
      <c r="D94" s="267">
        <v>10001</v>
      </c>
      <c r="G94" s="267">
        <v>10001</v>
      </c>
      <c r="H94" s="267" t="s">
        <v>387</v>
      </c>
      <c r="I94" s="267" t="s">
        <v>561</v>
      </c>
      <c r="J94" s="267">
        <v>10001</v>
      </c>
      <c r="M94" s="267">
        <v>10002</v>
      </c>
      <c r="N94" s="267" t="s">
        <v>631</v>
      </c>
      <c r="O94" s="267" t="s">
        <v>632</v>
      </c>
      <c r="P94" s="267">
        <v>10011</v>
      </c>
      <c r="Q94" s="267" t="s">
        <v>636</v>
      </c>
      <c r="R94" s="267" t="s">
        <v>637</v>
      </c>
      <c r="S94" s="267">
        <v>10011</v>
      </c>
      <c r="V94" s="267">
        <v>10054</v>
      </c>
      <c r="X94" s="267" t="s">
        <v>852</v>
      </c>
      <c r="Y94" s="267">
        <v>800025</v>
      </c>
      <c r="Z94" s="267" t="s">
        <v>852</v>
      </c>
      <c r="AA94" s="267" t="s">
        <v>853</v>
      </c>
      <c r="AI94" s="267" t="s">
        <v>1331</v>
      </c>
      <c r="AJ94" s="267">
        <v>6</v>
      </c>
      <c r="AK94" s="267">
        <v>6</v>
      </c>
      <c r="AL94" s="267">
        <v>8</v>
      </c>
      <c r="AM94" s="267">
        <v>8</v>
      </c>
      <c r="AN94" s="267">
        <v>12</v>
      </c>
      <c r="AO94" s="267">
        <v>30</v>
      </c>
      <c r="AP94" s="267">
        <v>28</v>
      </c>
      <c r="AQ94" s="267">
        <v>72</v>
      </c>
      <c r="AR94" s="267">
        <v>140</v>
      </c>
    </row>
    <row r="95" spans="1:44">
      <c r="A95" s="267">
        <v>10001</v>
      </c>
      <c r="B95" s="267" t="s">
        <v>559</v>
      </c>
      <c r="C95" s="267" t="s">
        <v>560</v>
      </c>
      <c r="D95" s="267">
        <v>10001</v>
      </c>
      <c r="G95" s="267">
        <v>10001</v>
      </c>
      <c r="H95" s="267" t="s">
        <v>387</v>
      </c>
      <c r="I95" s="267" t="s">
        <v>561</v>
      </c>
      <c r="J95" s="267">
        <v>10001</v>
      </c>
      <c r="M95" s="267">
        <v>10002</v>
      </c>
      <c r="N95" s="267" t="s">
        <v>631</v>
      </c>
      <c r="O95" s="267" t="s">
        <v>632</v>
      </c>
      <c r="P95" s="267">
        <v>10012</v>
      </c>
      <c r="Q95" s="267" t="s">
        <v>642</v>
      </c>
      <c r="R95" s="267" t="s">
        <v>643</v>
      </c>
      <c r="S95" s="267">
        <v>10012</v>
      </c>
      <c r="V95" s="267">
        <v>10055</v>
      </c>
      <c r="X95" s="267" t="s">
        <v>854</v>
      </c>
      <c r="Y95" s="267">
        <v>13012</v>
      </c>
      <c r="Z95" s="267" t="s">
        <v>854</v>
      </c>
      <c r="AA95" s="267" t="s">
        <v>855</v>
      </c>
      <c r="AI95" s="267" t="s">
        <v>1331</v>
      </c>
      <c r="AJ95" s="267">
        <v>6</v>
      </c>
      <c r="AK95" s="267">
        <v>6</v>
      </c>
      <c r="AL95" s="267">
        <v>8</v>
      </c>
      <c r="AM95" s="267">
        <v>8</v>
      </c>
      <c r="AN95" s="267">
        <v>12</v>
      </c>
      <c r="AO95" s="267">
        <v>31</v>
      </c>
      <c r="AP95" s="267">
        <v>29</v>
      </c>
      <c r="AQ95" s="267">
        <v>73</v>
      </c>
      <c r="AR95" s="267">
        <v>141</v>
      </c>
    </row>
    <row r="96" spans="1:44">
      <c r="A96" s="267">
        <v>10001</v>
      </c>
      <c r="B96" s="267" t="s">
        <v>559</v>
      </c>
      <c r="C96" s="267" t="s">
        <v>560</v>
      </c>
      <c r="D96" s="267">
        <v>10001</v>
      </c>
      <c r="G96" s="267">
        <v>10001</v>
      </c>
      <c r="H96" s="267" t="s">
        <v>387</v>
      </c>
      <c r="I96" s="267" t="s">
        <v>561</v>
      </c>
      <c r="J96" s="267">
        <v>10001</v>
      </c>
      <c r="M96" s="267">
        <v>10002</v>
      </c>
      <c r="N96" s="267" t="s">
        <v>631</v>
      </c>
      <c r="O96" s="267" t="s">
        <v>632</v>
      </c>
      <c r="P96" s="267">
        <v>10012</v>
      </c>
      <c r="Q96" s="267" t="s">
        <v>642</v>
      </c>
      <c r="R96" s="267" t="s">
        <v>643</v>
      </c>
      <c r="S96" s="267">
        <v>10012</v>
      </c>
      <c r="V96" s="267">
        <v>10056</v>
      </c>
      <c r="X96" s="267" t="s">
        <v>856</v>
      </c>
      <c r="Y96" s="267">
        <v>13013</v>
      </c>
      <c r="Z96" s="267" t="s">
        <v>856</v>
      </c>
      <c r="AA96" s="267" t="s">
        <v>857</v>
      </c>
      <c r="AI96" s="267" t="s">
        <v>1331</v>
      </c>
      <c r="AJ96" s="267">
        <v>6</v>
      </c>
      <c r="AK96" s="267">
        <v>6</v>
      </c>
      <c r="AL96" s="267">
        <v>8</v>
      </c>
      <c r="AM96" s="267">
        <v>8</v>
      </c>
      <c r="AN96" s="267">
        <v>12</v>
      </c>
      <c r="AO96" s="267">
        <v>31</v>
      </c>
      <c r="AP96" s="267">
        <v>29</v>
      </c>
      <c r="AQ96" s="267">
        <v>74</v>
      </c>
      <c r="AR96" s="267">
        <v>142</v>
      </c>
    </row>
    <row r="97" spans="1:44">
      <c r="A97" s="267">
        <v>10001</v>
      </c>
      <c r="B97" s="267" t="s">
        <v>559</v>
      </c>
      <c r="C97" s="267" t="s">
        <v>560</v>
      </c>
      <c r="D97" s="267">
        <v>10001</v>
      </c>
      <c r="G97" s="267">
        <v>10001</v>
      </c>
      <c r="H97" s="267" t="s">
        <v>387</v>
      </c>
      <c r="I97" s="267" t="s">
        <v>561</v>
      </c>
      <c r="J97" s="267">
        <v>10001</v>
      </c>
      <c r="M97" s="267">
        <v>10002</v>
      </c>
      <c r="N97" s="267" t="s">
        <v>631</v>
      </c>
      <c r="O97" s="267" t="s">
        <v>632</v>
      </c>
      <c r="P97" s="267">
        <v>10013</v>
      </c>
      <c r="Q97" s="267" t="s">
        <v>644</v>
      </c>
      <c r="R97" s="267" t="s">
        <v>645</v>
      </c>
      <c r="S97" s="267">
        <v>10013</v>
      </c>
      <c r="V97" s="267">
        <v>200104</v>
      </c>
      <c r="Y97" s="267">
        <v>800026</v>
      </c>
      <c r="Z97" s="267" t="s">
        <v>645</v>
      </c>
      <c r="AA97" s="267" t="s">
        <v>644</v>
      </c>
      <c r="AI97" s="267" t="s">
        <v>1331</v>
      </c>
      <c r="AJ97" s="267">
        <v>6</v>
      </c>
      <c r="AK97" s="267">
        <v>6</v>
      </c>
      <c r="AL97" s="267">
        <v>8</v>
      </c>
      <c r="AM97" s="267">
        <v>8</v>
      </c>
      <c r="AN97" s="267">
        <v>12</v>
      </c>
      <c r="AO97" s="267">
        <v>32</v>
      </c>
      <c r="AP97" s="267">
        <v>30</v>
      </c>
      <c r="AQ97" s="267">
        <v>75</v>
      </c>
      <c r="AR97" s="267">
        <v>143</v>
      </c>
    </row>
    <row r="98" spans="1:44">
      <c r="A98" s="267">
        <v>10001</v>
      </c>
      <c r="B98" s="267" t="s">
        <v>559</v>
      </c>
      <c r="C98" s="267" t="s">
        <v>560</v>
      </c>
      <c r="D98" s="267">
        <v>10001</v>
      </c>
      <c r="G98" s="267">
        <v>10002</v>
      </c>
      <c r="H98" s="267" t="s">
        <v>646</v>
      </c>
      <c r="I98" s="267" t="s">
        <v>647</v>
      </c>
      <c r="J98" s="267">
        <v>10002</v>
      </c>
      <c r="M98" s="267">
        <v>10003</v>
      </c>
      <c r="N98" s="267" t="s">
        <v>648</v>
      </c>
      <c r="O98" s="267" t="s">
        <v>649</v>
      </c>
      <c r="P98" s="267">
        <v>200038</v>
      </c>
      <c r="S98" s="267">
        <v>200071</v>
      </c>
      <c r="V98" s="267">
        <v>200105</v>
      </c>
      <c r="Y98" s="267">
        <v>800027</v>
      </c>
      <c r="Z98" s="267" t="s">
        <v>649</v>
      </c>
      <c r="AA98" s="267" t="s">
        <v>648</v>
      </c>
      <c r="AI98" s="267" t="s">
        <v>1331</v>
      </c>
      <c r="AJ98" s="267">
        <v>6</v>
      </c>
      <c r="AK98" s="267">
        <v>6</v>
      </c>
      <c r="AL98" s="267">
        <v>9</v>
      </c>
      <c r="AM98" s="267">
        <v>9</v>
      </c>
      <c r="AN98" s="267">
        <v>13</v>
      </c>
      <c r="AO98" s="267">
        <v>33</v>
      </c>
      <c r="AP98" s="267">
        <v>31</v>
      </c>
      <c r="AQ98" s="267">
        <v>76</v>
      </c>
      <c r="AR98" s="267">
        <v>144</v>
      </c>
    </row>
    <row r="99" spans="1:44">
      <c r="A99" s="267">
        <v>12</v>
      </c>
      <c r="B99" s="267" t="s">
        <v>650</v>
      </c>
      <c r="C99" s="267" t="s">
        <v>651</v>
      </c>
      <c r="D99" s="267">
        <v>100006</v>
      </c>
      <c r="E99" s="267" t="s">
        <v>858</v>
      </c>
      <c r="F99" s="267" t="s">
        <v>859</v>
      </c>
      <c r="G99" s="267">
        <v>100003</v>
      </c>
      <c r="H99" s="267" t="s">
        <v>392</v>
      </c>
      <c r="I99" s="267" t="s">
        <v>652</v>
      </c>
      <c r="J99" s="267">
        <v>26</v>
      </c>
      <c r="K99" s="267" t="s">
        <v>1342</v>
      </c>
      <c r="L99" s="267" t="s">
        <v>1343</v>
      </c>
      <c r="M99" s="267">
        <v>200019</v>
      </c>
      <c r="P99" s="267">
        <v>200039</v>
      </c>
      <c r="S99" s="267">
        <v>200072</v>
      </c>
      <c r="V99" s="267">
        <v>200106</v>
      </c>
      <c r="Y99" s="267">
        <v>800028</v>
      </c>
      <c r="Z99" s="267" t="s">
        <v>1343</v>
      </c>
      <c r="AA99" s="267" t="s">
        <v>1342</v>
      </c>
      <c r="AI99" s="267" t="s">
        <v>1331</v>
      </c>
      <c r="AJ99" s="267">
        <v>12</v>
      </c>
      <c r="AK99" s="267">
        <v>13</v>
      </c>
      <c r="AL99" s="267">
        <v>23</v>
      </c>
      <c r="AM99" s="267">
        <v>28</v>
      </c>
      <c r="AN99" s="267">
        <v>66</v>
      </c>
      <c r="AO99" s="267">
        <v>275</v>
      </c>
      <c r="AP99" s="267">
        <v>269</v>
      </c>
      <c r="AQ99" s="267">
        <v>1041</v>
      </c>
      <c r="AR99" s="267">
        <v>2529</v>
      </c>
    </row>
    <row r="100" spans="1:44">
      <c r="A100" s="267">
        <v>12</v>
      </c>
      <c r="B100" s="267" t="s">
        <v>650</v>
      </c>
      <c r="C100" s="267" t="s">
        <v>651</v>
      </c>
      <c r="D100" s="267">
        <v>100006</v>
      </c>
      <c r="E100" s="267" t="s">
        <v>858</v>
      </c>
      <c r="F100" s="267" t="s">
        <v>859</v>
      </c>
      <c r="G100" s="267">
        <v>100003</v>
      </c>
      <c r="H100" s="267" t="s">
        <v>392</v>
      </c>
      <c r="I100" s="267" t="s">
        <v>652</v>
      </c>
      <c r="J100" s="267">
        <v>27</v>
      </c>
      <c r="K100" s="267" t="s">
        <v>1344</v>
      </c>
      <c r="L100" s="267" t="s">
        <v>657</v>
      </c>
      <c r="M100" s="267">
        <v>10008</v>
      </c>
      <c r="N100" s="267" t="s">
        <v>653</v>
      </c>
      <c r="O100" s="267" t="s">
        <v>654</v>
      </c>
      <c r="P100" s="267">
        <v>200040</v>
      </c>
      <c r="Q100" s="267" t="s">
        <v>1345</v>
      </c>
      <c r="R100" s="267" t="s">
        <v>1346</v>
      </c>
      <c r="S100" s="267">
        <v>200073</v>
      </c>
      <c r="V100" s="267">
        <v>200107</v>
      </c>
      <c r="X100" s="267" t="s">
        <v>860</v>
      </c>
      <c r="Y100" s="267">
        <v>800029</v>
      </c>
      <c r="Z100" s="267" t="s">
        <v>1347</v>
      </c>
      <c r="AA100" s="267" t="s">
        <v>861</v>
      </c>
      <c r="AB100" s="267" t="s">
        <v>1236</v>
      </c>
      <c r="AI100" s="267" t="s">
        <v>1331</v>
      </c>
      <c r="AJ100" s="267">
        <v>12</v>
      </c>
      <c r="AK100" s="267">
        <v>13</v>
      </c>
      <c r="AL100" s="267">
        <v>23</v>
      </c>
      <c r="AM100" s="267">
        <v>29</v>
      </c>
      <c r="AN100" s="267">
        <v>67</v>
      </c>
      <c r="AO100" s="267">
        <v>276</v>
      </c>
      <c r="AP100" s="267">
        <v>270</v>
      </c>
      <c r="AQ100" s="267">
        <v>1042</v>
      </c>
      <c r="AR100" s="267">
        <v>2530</v>
      </c>
    </row>
    <row r="101" spans="1:44">
      <c r="A101" s="267">
        <v>12</v>
      </c>
      <c r="B101" s="267" t="s">
        <v>650</v>
      </c>
      <c r="C101" s="267" t="s">
        <v>651</v>
      </c>
      <c r="D101" s="267">
        <v>100006</v>
      </c>
      <c r="E101" s="267" t="s">
        <v>858</v>
      </c>
      <c r="F101" s="267" t="s">
        <v>859</v>
      </c>
      <c r="G101" s="267">
        <v>100003</v>
      </c>
      <c r="H101" s="267" t="s">
        <v>392</v>
      </c>
      <c r="I101" s="267" t="s">
        <v>652</v>
      </c>
      <c r="J101" s="267">
        <v>27</v>
      </c>
      <c r="K101" s="267" t="s">
        <v>1344</v>
      </c>
      <c r="L101" s="267" t="s">
        <v>657</v>
      </c>
      <c r="M101" s="267">
        <v>10008</v>
      </c>
      <c r="N101" s="267" t="s">
        <v>653</v>
      </c>
      <c r="O101" s="267" t="s">
        <v>654</v>
      </c>
      <c r="P101" s="267">
        <v>200040</v>
      </c>
      <c r="Q101" s="267" t="s">
        <v>1345</v>
      </c>
      <c r="R101" s="267" t="s">
        <v>1346</v>
      </c>
      <c r="S101" s="267">
        <v>200073</v>
      </c>
      <c r="V101" s="267">
        <v>200107</v>
      </c>
      <c r="X101" s="267" t="s">
        <v>860</v>
      </c>
      <c r="Y101" s="267">
        <v>800030</v>
      </c>
      <c r="Z101" s="267" t="s">
        <v>1348</v>
      </c>
      <c r="AA101" s="267" t="s">
        <v>1349</v>
      </c>
      <c r="AB101" s="267" t="s">
        <v>1350</v>
      </c>
      <c r="AI101" s="267" t="s">
        <v>1331</v>
      </c>
      <c r="AJ101" s="267">
        <v>12</v>
      </c>
      <c r="AK101" s="267">
        <v>13</v>
      </c>
      <c r="AL101" s="267">
        <v>23</v>
      </c>
      <c r="AM101" s="267">
        <v>29</v>
      </c>
      <c r="AN101" s="267">
        <v>67</v>
      </c>
      <c r="AO101" s="267">
        <v>276</v>
      </c>
      <c r="AP101" s="267">
        <v>270</v>
      </c>
      <c r="AQ101" s="267">
        <v>1042</v>
      </c>
      <c r="AR101" s="267">
        <v>2531</v>
      </c>
    </row>
    <row r="102" spans="1:44">
      <c r="A102" s="267">
        <v>12</v>
      </c>
      <c r="B102" s="267" t="s">
        <v>650</v>
      </c>
      <c r="C102" s="267" t="s">
        <v>651</v>
      </c>
      <c r="D102" s="267">
        <v>100006</v>
      </c>
      <c r="E102" s="267" t="s">
        <v>858</v>
      </c>
      <c r="F102" s="267" t="s">
        <v>859</v>
      </c>
      <c r="G102" s="267">
        <v>100003</v>
      </c>
      <c r="H102" s="267" t="s">
        <v>392</v>
      </c>
      <c r="I102" s="267" t="s">
        <v>652</v>
      </c>
      <c r="J102" s="267">
        <v>27</v>
      </c>
      <c r="K102" s="267" t="s">
        <v>1344</v>
      </c>
      <c r="L102" s="267" t="s">
        <v>657</v>
      </c>
      <c r="M102" s="267">
        <v>10008</v>
      </c>
      <c r="N102" s="267" t="s">
        <v>653</v>
      </c>
      <c r="O102" s="267" t="s">
        <v>654</v>
      </c>
      <c r="P102" s="267">
        <v>10040</v>
      </c>
      <c r="Q102" s="267" t="s">
        <v>655</v>
      </c>
      <c r="R102" s="267" t="s">
        <v>656</v>
      </c>
      <c r="S102" s="267">
        <v>10040</v>
      </c>
      <c r="V102" s="267">
        <v>10227</v>
      </c>
      <c r="X102" s="267" t="s">
        <v>862</v>
      </c>
      <c r="Y102" s="267">
        <v>13146</v>
      </c>
      <c r="Z102" s="267" t="s">
        <v>1351</v>
      </c>
      <c r="AA102" s="267" t="s">
        <v>863</v>
      </c>
      <c r="AB102" s="267" t="s">
        <v>1237</v>
      </c>
      <c r="AI102" s="267" t="s">
        <v>1331</v>
      </c>
      <c r="AJ102" s="267">
        <v>12</v>
      </c>
      <c r="AK102" s="267">
        <v>13</v>
      </c>
      <c r="AL102" s="267">
        <v>23</v>
      </c>
      <c r="AM102" s="267">
        <v>29</v>
      </c>
      <c r="AN102" s="267">
        <v>67</v>
      </c>
      <c r="AO102" s="267">
        <v>277</v>
      </c>
      <c r="AP102" s="267">
        <v>271</v>
      </c>
      <c r="AQ102" s="267">
        <v>1043</v>
      </c>
      <c r="AR102" s="267">
        <v>2532</v>
      </c>
    </row>
    <row r="103" spans="1:44">
      <c r="A103" s="267">
        <v>12</v>
      </c>
      <c r="B103" s="267" t="s">
        <v>650</v>
      </c>
      <c r="C103" s="267" t="s">
        <v>651</v>
      </c>
      <c r="D103" s="267">
        <v>100006</v>
      </c>
      <c r="E103" s="267" t="s">
        <v>858</v>
      </c>
      <c r="F103" s="267" t="s">
        <v>859</v>
      </c>
      <c r="G103" s="267">
        <v>100003</v>
      </c>
      <c r="H103" s="267" t="s">
        <v>392</v>
      </c>
      <c r="I103" s="267" t="s">
        <v>652</v>
      </c>
      <c r="J103" s="267">
        <v>27</v>
      </c>
      <c r="K103" s="267" t="s">
        <v>1344</v>
      </c>
      <c r="L103" s="267" t="s">
        <v>657</v>
      </c>
      <c r="M103" s="267">
        <v>10008</v>
      </c>
      <c r="N103" s="267" t="s">
        <v>653</v>
      </c>
      <c r="O103" s="267" t="s">
        <v>654</v>
      </c>
      <c r="P103" s="267">
        <v>10040</v>
      </c>
      <c r="Q103" s="267" t="s">
        <v>655</v>
      </c>
      <c r="R103" s="267" t="s">
        <v>656</v>
      </c>
      <c r="S103" s="267">
        <v>10040</v>
      </c>
      <c r="V103" s="267">
        <v>10227</v>
      </c>
      <c r="X103" s="267" t="s">
        <v>862</v>
      </c>
      <c r="Y103" s="267">
        <v>800033</v>
      </c>
      <c r="Z103" s="267" t="s">
        <v>1352</v>
      </c>
      <c r="AA103" s="267" t="s">
        <v>1353</v>
      </c>
      <c r="AB103" s="267" t="s">
        <v>1354</v>
      </c>
      <c r="AI103" s="267" t="s">
        <v>1331</v>
      </c>
      <c r="AJ103" s="267">
        <v>12</v>
      </c>
      <c r="AK103" s="267">
        <v>13</v>
      </c>
      <c r="AL103" s="267">
        <v>23</v>
      </c>
      <c r="AM103" s="267">
        <v>29</v>
      </c>
      <c r="AN103" s="267">
        <v>67</v>
      </c>
      <c r="AO103" s="267">
        <v>277</v>
      </c>
      <c r="AP103" s="267">
        <v>271</v>
      </c>
      <c r="AQ103" s="267">
        <v>1043</v>
      </c>
      <c r="AR103" s="267">
        <v>2533</v>
      </c>
    </row>
    <row r="104" spans="1:44">
      <c r="A104" s="267">
        <v>12</v>
      </c>
      <c r="B104" s="267" t="s">
        <v>650</v>
      </c>
      <c r="C104" s="267" t="s">
        <v>651</v>
      </c>
      <c r="D104" s="267">
        <v>100006</v>
      </c>
      <c r="E104" s="267" t="s">
        <v>858</v>
      </c>
      <c r="F104" s="267" t="s">
        <v>859</v>
      </c>
      <c r="G104" s="267">
        <v>100003</v>
      </c>
      <c r="H104" s="267" t="s">
        <v>392</v>
      </c>
      <c r="I104" s="267" t="s">
        <v>652</v>
      </c>
      <c r="J104" s="267">
        <v>27</v>
      </c>
      <c r="K104" s="267" t="s">
        <v>1344</v>
      </c>
      <c r="L104" s="267" t="s">
        <v>657</v>
      </c>
      <c r="M104" s="267">
        <v>10008</v>
      </c>
      <c r="N104" s="267" t="s">
        <v>653</v>
      </c>
      <c r="O104" s="267" t="s">
        <v>654</v>
      </c>
      <c r="P104" s="267">
        <v>10041</v>
      </c>
      <c r="Q104" s="267" t="s">
        <v>658</v>
      </c>
      <c r="R104" s="267" t="s">
        <v>659</v>
      </c>
      <c r="S104" s="267">
        <v>10041</v>
      </c>
      <c r="V104" s="267">
        <v>10228</v>
      </c>
      <c r="X104" s="267" t="s">
        <v>864</v>
      </c>
      <c r="Y104" s="267">
        <v>13147</v>
      </c>
      <c r="Z104" s="267" t="s">
        <v>660</v>
      </c>
      <c r="AA104" s="267" t="s">
        <v>865</v>
      </c>
      <c r="AB104" s="267" t="s">
        <v>1238</v>
      </c>
      <c r="AI104" s="267" t="s">
        <v>1331</v>
      </c>
      <c r="AJ104" s="267">
        <v>12</v>
      </c>
      <c r="AK104" s="267">
        <v>13</v>
      </c>
      <c r="AL104" s="267">
        <v>23</v>
      </c>
      <c r="AM104" s="267">
        <v>29</v>
      </c>
      <c r="AN104" s="267">
        <v>67</v>
      </c>
      <c r="AO104" s="267">
        <v>278</v>
      </c>
      <c r="AP104" s="267">
        <v>272</v>
      </c>
      <c r="AQ104" s="267">
        <v>1044</v>
      </c>
      <c r="AR104" s="267">
        <v>2534</v>
      </c>
    </row>
    <row r="105" spans="1:44">
      <c r="A105" s="267">
        <v>12</v>
      </c>
      <c r="B105" s="267" t="s">
        <v>650</v>
      </c>
      <c r="C105" s="267" t="s">
        <v>651</v>
      </c>
      <c r="D105" s="267">
        <v>100006</v>
      </c>
      <c r="E105" s="267" t="s">
        <v>858</v>
      </c>
      <c r="F105" s="267" t="s">
        <v>859</v>
      </c>
      <c r="G105" s="267">
        <v>100003</v>
      </c>
      <c r="H105" s="267" t="s">
        <v>392</v>
      </c>
      <c r="I105" s="267" t="s">
        <v>652</v>
      </c>
      <c r="J105" s="267">
        <v>27</v>
      </c>
      <c r="K105" s="267" t="s">
        <v>1344</v>
      </c>
      <c r="L105" s="267" t="s">
        <v>657</v>
      </c>
      <c r="M105" s="267">
        <v>10008</v>
      </c>
      <c r="N105" s="267" t="s">
        <v>653</v>
      </c>
      <c r="O105" s="267" t="s">
        <v>654</v>
      </c>
      <c r="P105" s="267">
        <v>10041</v>
      </c>
      <c r="Q105" s="267" t="s">
        <v>658</v>
      </c>
      <c r="R105" s="267" t="s">
        <v>659</v>
      </c>
      <c r="S105" s="267">
        <v>10041</v>
      </c>
      <c r="V105" s="267">
        <v>10228</v>
      </c>
      <c r="X105" s="267" t="s">
        <v>864</v>
      </c>
      <c r="Y105" s="267">
        <v>800036</v>
      </c>
      <c r="Z105" s="267" t="s">
        <v>1355</v>
      </c>
      <c r="AA105" s="267" t="s">
        <v>1356</v>
      </c>
      <c r="AB105" s="267" t="s">
        <v>1357</v>
      </c>
      <c r="AI105" s="267" t="s">
        <v>1331</v>
      </c>
      <c r="AJ105" s="267">
        <v>12</v>
      </c>
      <c r="AK105" s="267">
        <v>13</v>
      </c>
      <c r="AL105" s="267">
        <v>23</v>
      </c>
      <c r="AM105" s="267">
        <v>29</v>
      </c>
      <c r="AN105" s="267">
        <v>67</v>
      </c>
      <c r="AO105" s="267">
        <v>278</v>
      </c>
      <c r="AP105" s="267">
        <v>272</v>
      </c>
      <c r="AQ105" s="267">
        <v>1044</v>
      </c>
      <c r="AR105" s="267">
        <v>2535</v>
      </c>
    </row>
    <row r="106" spans="1:44">
      <c r="A106" s="267">
        <v>12</v>
      </c>
      <c r="B106" s="267" t="s">
        <v>650</v>
      </c>
      <c r="C106" s="267" t="s">
        <v>651</v>
      </c>
      <c r="D106" s="267">
        <v>100006</v>
      </c>
      <c r="E106" s="267" t="s">
        <v>858</v>
      </c>
      <c r="F106" s="267" t="s">
        <v>859</v>
      </c>
      <c r="G106" s="267">
        <v>100003</v>
      </c>
      <c r="H106" s="267" t="s">
        <v>392</v>
      </c>
      <c r="I106" s="267" t="s">
        <v>652</v>
      </c>
      <c r="J106" s="267">
        <v>27</v>
      </c>
      <c r="K106" s="267" t="s">
        <v>1344</v>
      </c>
      <c r="L106" s="267" t="s">
        <v>657</v>
      </c>
      <c r="M106" s="267">
        <v>10008</v>
      </c>
      <c r="N106" s="267" t="s">
        <v>653</v>
      </c>
      <c r="O106" s="267" t="s">
        <v>654</v>
      </c>
      <c r="P106" s="267">
        <v>10041</v>
      </c>
      <c r="Q106" s="267" t="s">
        <v>658</v>
      </c>
      <c r="R106" s="267" t="s">
        <v>659</v>
      </c>
      <c r="S106" s="267">
        <v>10041</v>
      </c>
      <c r="V106" s="267">
        <v>10229</v>
      </c>
      <c r="X106" s="267" t="s">
        <v>866</v>
      </c>
      <c r="Y106" s="267">
        <v>13148</v>
      </c>
      <c r="Z106" s="267" t="s">
        <v>393</v>
      </c>
      <c r="AA106" s="267" t="s">
        <v>867</v>
      </c>
      <c r="AB106" s="267" t="s">
        <v>1239</v>
      </c>
      <c r="AI106" s="267" t="s">
        <v>1331</v>
      </c>
      <c r="AJ106" s="267">
        <v>12</v>
      </c>
      <c r="AK106" s="267">
        <v>13</v>
      </c>
      <c r="AL106" s="267">
        <v>23</v>
      </c>
      <c r="AM106" s="267">
        <v>29</v>
      </c>
      <c r="AN106" s="267">
        <v>67</v>
      </c>
      <c r="AO106" s="267">
        <v>278</v>
      </c>
      <c r="AP106" s="267">
        <v>272</v>
      </c>
      <c r="AQ106" s="267">
        <v>1045</v>
      </c>
      <c r="AR106" s="267">
        <v>2536</v>
      </c>
    </row>
    <row r="107" spans="1:44">
      <c r="A107" s="267">
        <v>12</v>
      </c>
      <c r="B107" s="267" t="s">
        <v>650</v>
      </c>
      <c r="C107" s="267" t="s">
        <v>651</v>
      </c>
      <c r="D107" s="267">
        <v>100006</v>
      </c>
      <c r="E107" s="267" t="s">
        <v>858</v>
      </c>
      <c r="F107" s="267" t="s">
        <v>859</v>
      </c>
      <c r="G107" s="267">
        <v>100003</v>
      </c>
      <c r="H107" s="267" t="s">
        <v>392</v>
      </c>
      <c r="I107" s="267" t="s">
        <v>652</v>
      </c>
      <c r="J107" s="267">
        <v>27</v>
      </c>
      <c r="K107" s="267" t="s">
        <v>1344</v>
      </c>
      <c r="L107" s="267" t="s">
        <v>657</v>
      </c>
      <c r="M107" s="267">
        <v>10008</v>
      </c>
      <c r="N107" s="267" t="s">
        <v>653</v>
      </c>
      <c r="O107" s="267" t="s">
        <v>654</v>
      </c>
      <c r="P107" s="267">
        <v>10041</v>
      </c>
      <c r="Q107" s="267" t="s">
        <v>658</v>
      </c>
      <c r="R107" s="267" t="s">
        <v>659</v>
      </c>
      <c r="S107" s="267">
        <v>10041</v>
      </c>
      <c r="V107" s="267">
        <v>10229</v>
      </c>
      <c r="X107" s="267" t="s">
        <v>866</v>
      </c>
      <c r="Y107" s="267">
        <v>800039</v>
      </c>
      <c r="Z107" s="267" t="s">
        <v>1358</v>
      </c>
      <c r="AA107" s="267" t="s">
        <v>1359</v>
      </c>
      <c r="AB107" s="267" t="s">
        <v>1360</v>
      </c>
      <c r="AI107" s="267" t="s">
        <v>1331</v>
      </c>
      <c r="AJ107" s="267">
        <v>12</v>
      </c>
      <c r="AK107" s="267">
        <v>13</v>
      </c>
      <c r="AL107" s="267">
        <v>23</v>
      </c>
      <c r="AM107" s="267">
        <v>29</v>
      </c>
      <c r="AN107" s="267">
        <v>67</v>
      </c>
      <c r="AO107" s="267">
        <v>278</v>
      </c>
      <c r="AP107" s="267">
        <v>272</v>
      </c>
      <c r="AQ107" s="267">
        <v>1045</v>
      </c>
      <c r="AR107" s="267">
        <v>2537</v>
      </c>
    </row>
    <row r="108" spans="1:44">
      <c r="A108" s="267">
        <v>12</v>
      </c>
      <c r="B108" s="267" t="s">
        <v>650</v>
      </c>
      <c r="C108" s="267" t="s">
        <v>651</v>
      </c>
      <c r="D108" s="267">
        <v>100006</v>
      </c>
      <c r="E108" s="267" t="s">
        <v>858</v>
      </c>
      <c r="F108" s="267" t="s">
        <v>859</v>
      </c>
      <c r="G108" s="267">
        <v>100003</v>
      </c>
      <c r="H108" s="267" t="s">
        <v>392</v>
      </c>
      <c r="I108" s="267" t="s">
        <v>652</v>
      </c>
      <c r="J108" s="267">
        <v>27</v>
      </c>
      <c r="K108" s="267" t="s">
        <v>1344</v>
      </c>
      <c r="L108" s="267" t="s">
        <v>657</v>
      </c>
      <c r="M108" s="267">
        <v>10008</v>
      </c>
      <c r="N108" s="267" t="s">
        <v>653</v>
      </c>
      <c r="O108" s="267" t="s">
        <v>654</v>
      </c>
      <c r="P108" s="267">
        <v>10041</v>
      </c>
      <c r="Q108" s="267" t="s">
        <v>658</v>
      </c>
      <c r="R108" s="267" t="s">
        <v>659</v>
      </c>
      <c r="S108" s="267">
        <v>10041</v>
      </c>
      <c r="V108" s="267">
        <v>20016</v>
      </c>
      <c r="X108" s="267" t="s">
        <v>868</v>
      </c>
      <c r="Y108" s="267">
        <v>610033</v>
      </c>
      <c r="Z108" s="267" t="s">
        <v>661</v>
      </c>
      <c r="AA108" s="267" t="s">
        <v>869</v>
      </c>
      <c r="AB108" s="267" t="s">
        <v>1240</v>
      </c>
      <c r="AI108" s="267" t="s">
        <v>1331</v>
      </c>
      <c r="AJ108" s="267">
        <v>12</v>
      </c>
      <c r="AK108" s="267">
        <v>13</v>
      </c>
      <c r="AL108" s="267">
        <v>23</v>
      </c>
      <c r="AM108" s="267">
        <v>29</v>
      </c>
      <c r="AN108" s="267">
        <v>67</v>
      </c>
      <c r="AO108" s="267">
        <v>278</v>
      </c>
      <c r="AP108" s="267">
        <v>272</v>
      </c>
      <c r="AQ108" s="267">
        <v>1046</v>
      </c>
      <c r="AR108" s="267">
        <v>2538</v>
      </c>
    </row>
    <row r="109" spans="1:44">
      <c r="A109" s="267">
        <v>12</v>
      </c>
      <c r="B109" s="267" t="s">
        <v>650</v>
      </c>
      <c r="C109" s="267" t="s">
        <v>651</v>
      </c>
      <c r="D109" s="267">
        <v>100006</v>
      </c>
      <c r="E109" s="267" t="s">
        <v>858</v>
      </c>
      <c r="F109" s="267" t="s">
        <v>859</v>
      </c>
      <c r="G109" s="267">
        <v>100003</v>
      </c>
      <c r="H109" s="267" t="s">
        <v>392</v>
      </c>
      <c r="I109" s="267" t="s">
        <v>652</v>
      </c>
      <c r="J109" s="267">
        <v>27</v>
      </c>
      <c r="K109" s="267" t="s">
        <v>1344</v>
      </c>
      <c r="L109" s="267" t="s">
        <v>657</v>
      </c>
      <c r="M109" s="267">
        <v>10008</v>
      </c>
      <c r="N109" s="267" t="s">
        <v>653</v>
      </c>
      <c r="O109" s="267" t="s">
        <v>654</v>
      </c>
      <c r="P109" s="267">
        <v>10041</v>
      </c>
      <c r="Q109" s="267" t="s">
        <v>658</v>
      </c>
      <c r="R109" s="267" t="s">
        <v>659</v>
      </c>
      <c r="S109" s="267">
        <v>10041</v>
      </c>
      <c r="V109" s="267">
        <v>20016</v>
      </c>
      <c r="X109" s="267" t="s">
        <v>868</v>
      </c>
      <c r="Y109" s="267">
        <v>800042</v>
      </c>
      <c r="Z109" s="267" t="s">
        <v>1361</v>
      </c>
      <c r="AA109" s="267" t="s">
        <v>1362</v>
      </c>
      <c r="AB109" s="267" t="s">
        <v>1363</v>
      </c>
      <c r="AI109" s="267" t="s">
        <v>1331</v>
      </c>
      <c r="AJ109" s="267">
        <v>12</v>
      </c>
      <c r="AK109" s="267">
        <v>13</v>
      </c>
      <c r="AL109" s="267">
        <v>23</v>
      </c>
      <c r="AM109" s="267">
        <v>29</v>
      </c>
      <c r="AN109" s="267">
        <v>67</v>
      </c>
      <c r="AO109" s="267">
        <v>278</v>
      </c>
      <c r="AP109" s="267">
        <v>272</v>
      </c>
      <c r="AQ109" s="267">
        <v>1046</v>
      </c>
      <c r="AR109" s="267">
        <v>2539</v>
      </c>
    </row>
    <row r="110" spans="1:44">
      <c r="A110" s="267">
        <v>12</v>
      </c>
      <c r="B110" s="267" t="s">
        <v>650</v>
      </c>
      <c r="C110" s="267" t="s">
        <v>651</v>
      </c>
      <c r="D110" s="267">
        <v>100006</v>
      </c>
      <c r="E110" s="267" t="s">
        <v>858</v>
      </c>
      <c r="F110" s="267" t="s">
        <v>859</v>
      </c>
      <c r="G110" s="267">
        <v>100003</v>
      </c>
      <c r="H110" s="267" t="s">
        <v>392</v>
      </c>
      <c r="I110" s="267" t="s">
        <v>652</v>
      </c>
      <c r="J110" s="267">
        <v>27</v>
      </c>
      <c r="K110" s="267" t="s">
        <v>1344</v>
      </c>
      <c r="L110" s="267" t="s">
        <v>657</v>
      </c>
      <c r="M110" s="267">
        <v>10008</v>
      </c>
      <c r="N110" s="267" t="s">
        <v>653</v>
      </c>
      <c r="O110" s="267" t="s">
        <v>654</v>
      </c>
      <c r="P110" s="267">
        <v>10041</v>
      </c>
      <c r="Q110" s="267" t="s">
        <v>658</v>
      </c>
      <c r="R110" s="267" t="s">
        <v>659</v>
      </c>
      <c r="S110" s="267">
        <v>10041</v>
      </c>
      <c r="V110" s="267">
        <v>20016</v>
      </c>
      <c r="X110" s="267" t="s">
        <v>868</v>
      </c>
      <c r="Y110" s="267">
        <v>610034</v>
      </c>
      <c r="Z110" s="267" t="s">
        <v>662</v>
      </c>
      <c r="AA110" s="267" t="s">
        <v>870</v>
      </c>
      <c r="AB110" s="267" t="s">
        <v>1241</v>
      </c>
      <c r="AI110" s="267" t="s">
        <v>1331</v>
      </c>
      <c r="AJ110" s="267">
        <v>12</v>
      </c>
      <c r="AK110" s="267">
        <v>13</v>
      </c>
      <c r="AL110" s="267">
        <v>23</v>
      </c>
      <c r="AM110" s="267">
        <v>29</v>
      </c>
      <c r="AN110" s="267">
        <v>67</v>
      </c>
      <c r="AO110" s="267">
        <v>278</v>
      </c>
      <c r="AP110" s="267">
        <v>272</v>
      </c>
      <c r="AQ110" s="267">
        <v>1046</v>
      </c>
      <c r="AR110" s="267">
        <v>2540</v>
      </c>
    </row>
    <row r="111" spans="1:44">
      <c r="A111" s="267">
        <v>12</v>
      </c>
      <c r="B111" s="267" t="s">
        <v>650</v>
      </c>
      <c r="C111" s="267" t="s">
        <v>651</v>
      </c>
      <c r="D111" s="267">
        <v>100006</v>
      </c>
      <c r="E111" s="267" t="s">
        <v>858</v>
      </c>
      <c r="F111" s="267" t="s">
        <v>859</v>
      </c>
      <c r="G111" s="267">
        <v>100003</v>
      </c>
      <c r="H111" s="267" t="s">
        <v>392</v>
      </c>
      <c r="I111" s="267" t="s">
        <v>652</v>
      </c>
      <c r="J111" s="267">
        <v>27</v>
      </c>
      <c r="K111" s="267" t="s">
        <v>1344</v>
      </c>
      <c r="L111" s="267" t="s">
        <v>657</v>
      </c>
      <c r="M111" s="267">
        <v>10008</v>
      </c>
      <c r="N111" s="267" t="s">
        <v>653</v>
      </c>
      <c r="O111" s="267" t="s">
        <v>654</v>
      </c>
      <c r="P111" s="267">
        <v>10041</v>
      </c>
      <c r="Q111" s="267" t="s">
        <v>658</v>
      </c>
      <c r="R111" s="267" t="s">
        <v>659</v>
      </c>
      <c r="S111" s="267">
        <v>10041</v>
      </c>
      <c r="V111" s="267">
        <v>20016</v>
      </c>
      <c r="X111" s="267" t="s">
        <v>868</v>
      </c>
      <c r="Y111" s="267">
        <v>800043</v>
      </c>
      <c r="Z111" s="267" t="s">
        <v>1364</v>
      </c>
      <c r="AA111" s="267" t="s">
        <v>1365</v>
      </c>
      <c r="AB111" s="267" t="s">
        <v>1366</v>
      </c>
      <c r="AI111" s="267" t="s">
        <v>1331</v>
      </c>
      <c r="AJ111" s="267">
        <v>12</v>
      </c>
      <c r="AK111" s="267">
        <v>13</v>
      </c>
      <c r="AL111" s="267">
        <v>23</v>
      </c>
      <c r="AM111" s="267">
        <v>29</v>
      </c>
      <c r="AN111" s="267">
        <v>67</v>
      </c>
      <c r="AO111" s="267">
        <v>278</v>
      </c>
      <c r="AP111" s="267">
        <v>272</v>
      </c>
      <c r="AQ111" s="267">
        <v>1046</v>
      </c>
      <c r="AR111" s="267">
        <v>2541</v>
      </c>
    </row>
    <row r="112" spans="1:44">
      <c r="A112" s="267">
        <v>12</v>
      </c>
      <c r="B112" s="267" t="s">
        <v>650</v>
      </c>
      <c r="C112" s="267" t="s">
        <v>651</v>
      </c>
      <c r="D112" s="267">
        <v>100006</v>
      </c>
      <c r="E112" s="267" t="s">
        <v>858</v>
      </c>
      <c r="F112" s="267" t="s">
        <v>859</v>
      </c>
      <c r="G112" s="267">
        <v>100003</v>
      </c>
      <c r="H112" s="267" t="s">
        <v>392</v>
      </c>
      <c r="I112" s="267" t="s">
        <v>652</v>
      </c>
      <c r="J112" s="267">
        <v>27</v>
      </c>
      <c r="K112" s="267" t="s">
        <v>1344</v>
      </c>
      <c r="L112" s="267" t="s">
        <v>657</v>
      </c>
      <c r="M112" s="267">
        <v>10008</v>
      </c>
      <c r="N112" s="267" t="s">
        <v>653</v>
      </c>
      <c r="O112" s="267" t="s">
        <v>654</v>
      </c>
      <c r="P112" s="267">
        <v>10041</v>
      </c>
      <c r="Q112" s="267" t="s">
        <v>658</v>
      </c>
      <c r="R112" s="267" t="s">
        <v>659</v>
      </c>
      <c r="S112" s="267">
        <v>10041</v>
      </c>
      <c r="V112" s="267">
        <v>20016</v>
      </c>
      <c r="X112" s="267" t="s">
        <v>868</v>
      </c>
      <c r="Y112" s="267">
        <v>800045</v>
      </c>
      <c r="Z112" s="267" t="s">
        <v>1367</v>
      </c>
      <c r="AA112" s="267" t="s">
        <v>1368</v>
      </c>
      <c r="AB112" s="267" t="s">
        <v>1369</v>
      </c>
      <c r="AI112" s="267" t="s">
        <v>1331</v>
      </c>
      <c r="AJ112" s="267">
        <v>12</v>
      </c>
      <c r="AK112" s="267">
        <v>13</v>
      </c>
      <c r="AL112" s="267">
        <v>23</v>
      </c>
      <c r="AM112" s="267">
        <v>29</v>
      </c>
      <c r="AN112" s="267">
        <v>67</v>
      </c>
      <c r="AO112" s="267">
        <v>278</v>
      </c>
      <c r="AP112" s="267">
        <v>272</v>
      </c>
      <c r="AQ112" s="267">
        <v>1046</v>
      </c>
      <c r="AR112" s="267">
        <v>2542</v>
      </c>
    </row>
    <row r="113" spans="1:44">
      <c r="A113" s="267">
        <v>12</v>
      </c>
      <c r="B113" s="267" t="s">
        <v>650</v>
      </c>
      <c r="C113" s="267" t="s">
        <v>651</v>
      </c>
      <c r="D113" s="267">
        <v>100006</v>
      </c>
      <c r="E113" s="267" t="s">
        <v>858</v>
      </c>
      <c r="F113" s="267" t="s">
        <v>859</v>
      </c>
      <c r="G113" s="267">
        <v>100003</v>
      </c>
      <c r="H113" s="267" t="s">
        <v>392</v>
      </c>
      <c r="I113" s="267" t="s">
        <v>652</v>
      </c>
      <c r="J113" s="267">
        <v>27</v>
      </c>
      <c r="K113" s="267" t="s">
        <v>1344</v>
      </c>
      <c r="L113" s="267" t="s">
        <v>657</v>
      </c>
      <c r="M113" s="267">
        <v>10008</v>
      </c>
      <c r="N113" s="267" t="s">
        <v>653</v>
      </c>
      <c r="O113" s="267" t="s">
        <v>654</v>
      </c>
      <c r="P113" s="267">
        <v>10041</v>
      </c>
      <c r="Q113" s="267" t="s">
        <v>658</v>
      </c>
      <c r="R113" s="267" t="s">
        <v>659</v>
      </c>
      <c r="S113" s="267">
        <v>10041</v>
      </c>
      <c r="V113" s="267">
        <v>200108</v>
      </c>
      <c r="X113" s="267" t="s">
        <v>871</v>
      </c>
      <c r="Y113" s="267">
        <v>800046</v>
      </c>
      <c r="Z113" s="267" t="s">
        <v>663</v>
      </c>
      <c r="AA113" s="267" t="s">
        <v>872</v>
      </c>
      <c r="AB113" s="267" t="s">
        <v>1242</v>
      </c>
      <c r="AI113" s="267" t="s">
        <v>1331</v>
      </c>
      <c r="AJ113" s="267">
        <v>12</v>
      </c>
      <c r="AK113" s="267">
        <v>13</v>
      </c>
      <c r="AL113" s="267">
        <v>23</v>
      </c>
      <c r="AM113" s="267">
        <v>29</v>
      </c>
      <c r="AN113" s="267">
        <v>67</v>
      </c>
      <c r="AO113" s="267">
        <v>278</v>
      </c>
      <c r="AP113" s="267">
        <v>272</v>
      </c>
      <c r="AQ113" s="267">
        <v>1047</v>
      </c>
      <c r="AR113" s="267">
        <v>2543</v>
      </c>
    </row>
    <row r="114" spans="1:44">
      <c r="A114" s="267">
        <v>12</v>
      </c>
      <c r="B114" s="267" t="s">
        <v>650</v>
      </c>
      <c r="C114" s="267" t="s">
        <v>651</v>
      </c>
      <c r="D114" s="267">
        <v>100006</v>
      </c>
      <c r="E114" s="267" t="s">
        <v>858</v>
      </c>
      <c r="F114" s="267" t="s">
        <v>859</v>
      </c>
      <c r="G114" s="267">
        <v>100003</v>
      </c>
      <c r="H114" s="267" t="s">
        <v>392</v>
      </c>
      <c r="I114" s="267" t="s">
        <v>652</v>
      </c>
      <c r="J114" s="267">
        <v>27</v>
      </c>
      <c r="K114" s="267" t="s">
        <v>1344</v>
      </c>
      <c r="L114" s="267" t="s">
        <v>657</v>
      </c>
      <c r="M114" s="267">
        <v>10008</v>
      </c>
      <c r="N114" s="267" t="s">
        <v>653</v>
      </c>
      <c r="O114" s="267" t="s">
        <v>654</v>
      </c>
      <c r="P114" s="267">
        <v>10041</v>
      </c>
      <c r="Q114" s="267" t="s">
        <v>658</v>
      </c>
      <c r="R114" s="267" t="s">
        <v>659</v>
      </c>
      <c r="S114" s="267">
        <v>10041</v>
      </c>
      <c r="V114" s="267">
        <v>200108</v>
      </c>
      <c r="X114" s="267" t="s">
        <v>871</v>
      </c>
      <c r="Y114" s="267">
        <v>800047</v>
      </c>
      <c r="Z114" s="267" t="s">
        <v>1370</v>
      </c>
      <c r="AA114" s="267" t="s">
        <v>1371</v>
      </c>
      <c r="AB114" s="267" t="s">
        <v>1372</v>
      </c>
      <c r="AI114" s="267" t="s">
        <v>1331</v>
      </c>
      <c r="AJ114" s="267">
        <v>12</v>
      </c>
      <c r="AK114" s="267">
        <v>13</v>
      </c>
      <c r="AL114" s="267">
        <v>23</v>
      </c>
      <c r="AM114" s="267">
        <v>29</v>
      </c>
      <c r="AN114" s="267">
        <v>67</v>
      </c>
      <c r="AO114" s="267">
        <v>278</v>
      </c>
      <c r="AP114" s="267">
        <v>272</v>
      </c>
      <c r="AQ114" s="267">
        <v>1047</v>
      </c>
      <c r="AR114" s="267">
        <v>2544</v>
      </c>
    </row>
    <row r="115" spans="1:44">
      <c r="A115" s="267">
        <v>12</v>
      </c>
      <c r="B115" s="267" t="s">
        <v>650</v>
      </c>
      <c r="C115" s="267" t="s">
        <v>651</v>
      </c>
      <c r="D115" s="267">
        <v>100006</v>
      </c>
      <c r="E115" s="267" t="s">
        <v>858</v>
      </c>
      <c r="F115" s="267" t="s">
        <v>859</v>
      </c>
      <c r="G115" s="267">
        <v>100003</v>
      </c>
      <c r="H115" s="267" t="s">
        <v>392</v>
      </c>
      <c r="I115" s="267" t="s">
        <v>652</v>
      </c>
      <c r="J115" s="267">
        <v>27</v>
      </c>
      <c r="K115" s="267" t="s">
        <v>1344</v>
      </c>
      <c r="L115" s="267" t="s">
        <v>657</v>
      </c>
      <c r="M115" s="267">
        <v>10008</v>
      </c>
      <c r="N115" s="267" t="s">
        <v>653</v>
      </c>
      <c r="O115" s="267" t="s">
        <v>654</v>
      </c>
      <c r="P115" s="267">
        <v>10041</v>
      </c>
      <c r="Q115" s="267" t="s">
        <v>658</v>
      </c>
      <c r="R115" s="267" t="s">
        <v>659</v>
      </c>
      <c r="S115" s="267">
        <v>10041</v>
      </c>
      <c r="V115" s="267">
        <v>10230</v>
      </c>
      <c r="X115" s="267" t="s">
        <v>873</v>
      </c>
      <c r="Y115" s="267">
        <v>13149</v>
      </c>
      <c r="Z115" s="267" t="s">
        <v>1373</v>
      </c>
      <c r="AA115" s="267" t="s">
        <v>874</v>
      </c>
      <c r="AB115" s="267" t="s">
        <v>1243</v>
      </c>
      <c r="AI115" s="267" t="s">
        <v>1331</v>
      </c>
      <c r="AJ115" s="267">
        <v>12</v>
      </c>
      <c r="AK115" s="267">
        <v>13</v>
      </c>
      <c r="AL115" s="267">
        <v>23</v>
      </c>
      <c r="AM115" s="267">
        <v>29</v>
      </c>
      <c r="AN115" s="267">
        <v>67</v>
      </c>
      <c r="AO115" s="267">
        <v>278</v>
      </c>
      <c r="AP115" s="267">
        <v>272</v>
      </c>
      <c r="AQ115" s="267">
        <v>1048</v>
      </c>
      <c r="AR115" s="267">
        <v>2545</v>
      </c>
    </row>
    <row r="116" spans="1:44">
      <c r="A116" s="267">
        <v>12</v>
      </c>
      <c r="B116" s="267" t="s">
        <v>650</v>
      </c>
      <c r="C116" s="267" t="s">
        <v>651</v>
      </c>
      <c r="D116" s="267">
        <v>100006</v>
      </c>
      <c r="E116" s="267" t="s">
        <v>858</v>
      </c>
      <c r="F116" s="267" t="s">
        <v>859</v>
      </c>
      <c r="G116" s="267">
        <v>100003</v>
      </c>
      <c r="H116" s="267" t="s">
        <v>392</v>
      </c>
      <c r="I116" s="267" t="s">
        <v>652</v>
      </c>
      <c r="J116" s="267">
        <v>27</v>
      </c>
      <c r="K116" s="267" t="s">
        <v>1344</v>
      </c>
      <c r="L116" s="267" t="s">
        <v>657</v>
      </c>
      <c r="M116" s="267">
        <v>10008</v>
      </c>
      <c r="N116" s="267" t="s">
        <v>653</v>
      </c>
      <c r="O116" s="267" t="s">
        <v>654</v>
      </c>
      <c r="P116" s="267">
        <v>10041</v>
      </c>
      <c r="Q116" s="267" t="s">
        <v>658</v>
      </c>
      <c r="R116" s="267" t="s">
        <v>659</v>
      </c>
      <c r="S116" s="267">
        <v>10041</v>
      </c>
      <c r="V116" s="267">
        <v>10230</v>
      </c>
      <c r="X116" s="267" t="s">
        <v>873</v>
      </c>
      <c r="Y116" s="267">
        <v>800050</v>
      </c>
      <c r="Z116" s="267" t="s">
        <v>1374</v>
      </c>
      <c r="AA116" s="267" t="s">
        <v>1375</v>
      </c>
      <c r="AB116" s="267" t="s">
        <v>1376</v>
      </c>
      <c r="AI116" s="267" t="s">
        <v>1331</v>
      </c>
      <c r="AJ116" s="267">
        <v>12</v>
      </c>
      <c r="AK116" s="267">
        <v>13</v>
      </c>
      <c r="AL116" s="267">
        <v>23</v>
      </c>
      <c r="AM116" s="267">
        <v>29</v>
      </c>
      <c r="AN116" s="267">
        <v>67</v>
      </c>
      <c r="AO116" s="267">
        <v>278</v>
      </c>
      <c r="AP116" s="267">
        <v>272</v>
      </c>
      <c r="AQ116" s="267">
        <v>1048</v>
      </c>
      <c r="AR116" s="267">
        <v>2546</v>
      </c>
    </row>
    <row r="117" spans="1:44">
      <c r="A117" s="267">
        <v>12</v>
      </c>
      <c r="B117" s="267" t="s">
        <v>650</v>
      </c>
      <c r="C117" s="267" t="s">
        <v>651</v>
      </c>
      <c r="D117" s="267">
        <v>100006</v>
      </c>
      <c r="E117" s="267" t="s">
        <v>858</v>
      </c>
      <c r="F117" s="267" t="s">
        <v>859</v>
      </c>
      <c r="G117" s="267">
        <v>100003</v>
      </c>
      <c r="H117" s="267" t="s">
        <v>392</v>
      </c>
      <c r="I117" s="267" t="s">
        <v>652</v>
      </c>
      <c r="J117" s="267">
        <v>27</v>
      </c>
      <c r="K117" s="267" t="s">
        <v>1344</v>
      </c>
      <c r="L117" s="267" t="s">
        <v>657</v>
      </c>
      <c r="M117" s="267">
        <v>10008</v>
      </c>
      <c r="N117" s="267" t="s">
        <v>653</v>
      </c>
      <c r="O117" s="267" t="s">
        <v>654</v>
      </c>
      <c r="P117" s="267">
        <v>10041</v>
      </c>
      <c r="Q117" s="267" t="s">
        <v>658</v>
      </c>
      <c r="R117" s="267" t="s">
        <v>659</v>
      </c>
      <c r="S117" s="267">
        <v>10041</v>
      </c>
      <c r="V117" s="267">
        <v>10230</v>
      </c>
      <c r="X117" s="267" t="s">
        <v>873</v>
      </c>
      <c r="Y117" s="267">
        <v>800051</v>
      </c>
      <c r="Z117" s="267" t="s">
        <v>664</v>
      </c>
      <c r="AA117" s="267" t="s">
        <v>875</v>
      </c>
      <c r="AB117" s="267" t="s">
        <v>1244</v>
      </c>
      <c r="AI117" s="267" t="s">
        <v>1331</v>
      </c>
      <c r="AJ117" s="267">
        <v>12</v>
      </c>
      <c r="AK117" s="267">
        <v>13</v>
      </c>
      <c r="AL117" s="267">
        <v>23</v>
      </c>
      <c r="AM117" s="267">
        <v>29</v>
      </c>
      <c r="AN117" s="267">
        <v>67</v>
      </c>
      <c r="AO117" s="267">
        <v>278</v>
      </c>
      <c r="AP117" s="267">
        <v>272</v>
      </c>
      <c r="AQ117" s="267">
        <v>1048</v>
      </c>
      <c r="AR117" s="267">
        <v>2547</v>
      </c>
    </row>
    <row r="118" spans="1:44">
      <c r="A118" s="267">
        <v>12</v>
      </c>
      <c r="B118" s="267" t="s">
        <v>650</v>
      </c>
      <c r="C118" s="267" t="s">
        <v>651</v>
      </c>
      <c r="D118" s="267">
        <v>100006</v>
      </c>
      <c r="E118" s="267" t="s">
        <v>858</v>
      </c>
      <c r="F118" s="267" t="s">
        <v>859</v>
      </c>
      <c r="G118" s="267">
        <v>100003</v>
      </c>
      <c r="H118" s="267" t="s">
        <v>392</v>
      </c>
      <c r="I118" s="267" t="s">
        <v>652</v>
      </c>
      <c r="J118" s="267">
        <v>27</v>
      </c>
      <c r="K118" s="267" t="s">
        <v>1344</v>
      </c>
      <c r="L118" s="267" t="s">
        <v>657</v>
      </c>
      <c r="M118" s="267">
        <v>10008</v>
      </c>
      <c r="N118" s="267" t="s">
        <v>653</v>
      </c>
      <c r="O118" s="267" t="s">
        <v>654</v>
      </c>
      <c r="P118" s="267">
        <v>10041</v>
      </c>
      <c r="Q118" s="267" t="s">
        <v>658</v>
      </c>
      <c r="R118" s="267" t="s">
        <v>659</v>
      </c>
      <c r="S118" s="267">
        <v>10041</v>
      </c>
      <c r="V118" s="267">
        <v>10230</v>
      </c>
      <c r="X118" s="267" t="s">
        <v>873</v>
      </c>
      <c r="Y118" s="267">
        <v>800052</v>
      </c>
      <c r="Z118" s="267" t="s">
        <v>1377</v>
      </c>
      <c r="AA118" s="267" t="s">
        <v>1378</v>
      </c>
      <c r="AB118" s="267" t="s">
        <v>1379</v>
      </c>
      <c r="AI118" s="267" t="s">
        <v>1331</v>
      </c>
      <c r="AJ118" s="267">
        <v>12</v>
      </c>
      <c r="AK118" s="267">
        <v>13</v>
      </c>
      <c r="AL118" s="267">
        <v>23</v>
      </c>
      <c r="AM118" s="267">
        <v>29</v>
      </c>
      <c r="AN118" s="267">
        <v>67</v>
      </c>
      <c r="AO118" s="267">
        <v>278</v>
      </c>
      <c r="AP118" s="267">
        <v>272</v>
      </c>
      <c r="AQ118" s="267">
        <v>1048</v>
      </c>
      <c r="AR118" s="267">
        <v>2548</v>
      </c>
    </row>
    <row r="119" spans="1:44">
      <c r="A119" s="267">
        <v>12</v>
      </c>
      <c r="B119" s="267" t="s">
        <v>650</v>
      </c>
      <c r="C119" s="267" t="s">
        <v>651</v>
      </c>
      <c r="D119" s="267">
        <v>100006</v>
      </c>
      <c r="E119" s="267" t="s">
        <v>858</v>
      </c>
      <c r="F119" s="267" t="s">
        <v>859</v>
      </c>
      <c r="G119" s="267">
        <v>100003</v>
      </c>
      <c r="H119" s="267" t="s">
        <v>392</v>
      </c>
      <c r="I119" s="267" t="s">
        <v>652</v>
      </c>
      <c r="J119" s="267">
        <v>27</v>
      </c>
      <c r="K119" s="267" t="s">
        <v>1344</v>
      </c>
      <c r="L119" s="267" t="s">
        <v>657</v>
      </c>
      <c r="M119" s="267">
        <v>10008</v>
      </c>
      <c r="N119" s="267" t="s">
        <v>653</v>
      </c>
      <c r="O119" s="267" t="s">
        <v>654</v>
      </c>
      <c r="P119" s="267">
        <v>10041</v>
      </c>
      <c r="Q119" s="267" t="s">
        <v>658</v>
      </c>
      <c r="R119" s="267" t="s">
        <v>659</v>
      </c>
      <c r="S119" s="267">
        <v>10041</v>
      </c>
      <c r="V119" s="267">
        <v>10230</v>
      </c>
      <c r="X119" s="267" t="s">
        <v>873</v>
      </c>
      <c r="Y119" s="267">
        <v>800054</v>
      </c>
      <c r="Z119" s="267" t="s">
        <v>1380</v>
      </c>
      <c r="AA119" s="267" t="s">
        <v>1381</v>
      </c>
      <c r="AB119" s="267" t="s">
        <v>1369</v>
      </c>
      <c r="AI119" s="267" t="s">
        <v>1331</v>
      </c>
      <c r="AJ119" s="267">
        <v>12</v>
      </c>
      <c r="AK119" s="267">
        <v>13</v>
      </c>
      <c r="AL119" s="267">
        <v>23</v>
      </c>
      <c r="AM119" s="267">
        <v>29</v>
      </c>
      <c r="AN119" s="267">
        <v>67</v>
      </c>
      <c r="AO119" s="267">
        <v>278</v>
      </c>
      <c r="AP119" s="267">
        <v>272</v>
      </c>
      <c r="AQ119" s="267">
        <v>1048</v>
      </c>
      <c r="AR119" s="267">
        <v>2549</v>
      </c>
    </row>
    <row r="120" spans="1:44">
      <c r="A120" s="267">
        <v>12</v>
      </c>
      <c r="B120" s="267" t="s">
        <v>650</v>
      </c>
      <c r="C120" s="267" t="s">
        <v>651</v>
      </c>
      <c r="D120" s="267">
        <v>100006</v>
      </c>
      <c r="E120" s="267" t="s">
        <v>858</v>
      </c>
      <c r="F120" s="267" t="s">
        <v>859</v>
      </c>
      <c r="G120" s="267">
        <v>100003</v>
      </c>
      <c r="H120" s="267" t="s">
        <v>392</v>
      </c>
      <c r="I120" s="267" t="s">
        <v>652</v>
      </c>
      <c r="J120" s="267">
        <v>27</v>
      </c>
      <c r="K120" s="267" t="s">
        <v>1344</v>
      </c>
      <c r="L120" s="267" t="s">
        <v>657</v>
      </c>
      <c r="M120" s="267">
        <v>10008</v>
      </c>
      <c r="N120" s="267" t="s">
        <v>653</v>
      </c>
      <c r="O120" s="267" t="s">
        <v>654</v>
      </c>
      <c r="P120" s="267">
        <v>10041</v>
      </c>
      <c r="Q120" s="267" t="s">
        <v>658</v>
      </c>
      <c r="R120" s="267" t="s">
        <v>659</v>
      </c>
      <c r="S120" s="267">
        <v>10041</v>
      </c>
      <c r="V120" s="267">
        <v>30004889</v>
      </c>
      <c r="X120" s="267" t="s">
        <v>876</v>
      </c>
      <c r="Y120" s="267">
        <v>800055</v>
      </c>
      <c r="Z120" s="267" t="s">
        <v>665</v>
      </c>
      <c r="AA120" s="267" t="s">
        <v>877</v>
      </c>
      <c r="AB120" s="267" t="s">
        <v>1245</v>
      </c>
      <c r="AI120" s="267" t="s">
        <v>1331</v>
      </c>
      <c r="AJ120" s="267">
        <v>12</v>
      </c>
      <c r="AK120" s="267">
        <v>13</v>
      </c>
      <c r="AL120" s="267">
        <v>23</v>
      </c>
      <c r="AM120" s="267">
        <v>29</v>
      </c>
      <c r="AN120" s="267">
        <v>67</v>
      </c>
      <c r="AO120" s="267">
        <v>278</v>
      </c>
      <c r="AP120" s="267">
        <v>272</v>
      </c>
      <c r="AQ120" s="267">
        <v>1049</v>
      </c>
      <c r="AR120" s="267">
        <v>2550</v>
      </c>
    </row>
    <row r="121" spans="1:44">
      <c r="A121" s="267">
        <v>12</v>
      </c>
      <c r="B121" s="267" t="s">
        <v>650</v>
      </c>
      <c r="C121" s="267" t="s">
        <v>651</v>
      </c>
      <c r="D121" s="267">
        <v>100006</v>
      </c>
      <c r="E121" s="267" t="s">
        <v>858</v>
      </c>
      <c r="F121" s="267" t="s">
        <v>859</v>
      </c>
      <c r="G121" s="267">
        <v>100003</v>
      </c>
      <c r="H121" s="267" t="s">
        <v>392</v>
      </c>
      <c r="I121" s="267" t="s">
        <v>652</v>
      </c>
      <c r="J121" s="267">
        <v>27</v>
      </c>
      <c r="K121" s="267" t="s">
        <v>1344</v>
      </c>
      <c r="L121" s="267" t="s">
        <v>657</v>
      </c>
      <c r="M121" s="267">
        <v>10008</v>
      </c>
      <c r="N121" s="267" t="s">
        <v>653</v>
      </c>
      <c r="O121" s="267" t="s">
        <v>654</v>
      </c>
      <c r="P121" s="267">
        <v>10041</v>
      </c>
      <c r="Q121" s="267" t="s">
        <v>658</v>
      </c>
      <c r="R121" s="267" t="s">
        <v>659</v>
      </c>
      <c r="S121" s="267">
        <v>10041</v>
      </c>
      <c r="V121" s="267">
        <v>30004889</v>
      </c>
      <c r="X121" s="267" t="s">
        <v>876</v>
      </c>
      <c r="Y121" s="267">
        <v>800056</v>
      </c>
      <c r="Z121" s="267" t="s">
        <v>1382</v>
      </c>
      <c r="AA121" s="267" t="s">
        <v>1383</v>
      </c>
      <c r="AB121" s="267" t="s">
        <v>1384</v>
      </c>
      <c r="AI121" s="267" t="s">
        <v>1331</v>
      </c>
      <c r="AJ121" s="267">
        <v>12</v>
      </c>
      <c r="AK121" s="267">
        <v>13</v>
      </c>
      <c r="AL121" s="267">
        <v>23</v>
      </c>
      <c r="AM121" s="267">
        <v>29</v>
      </c>
      <c r="AN121" s="267">
        <v>67</v>
      </c>
      <c r="AO121" s="267">
        <v>278</v>
      </c>
      <c r="AP121" s="267">
        <v>272</v>
      </c>
      <c r="AQ121" s="267">
        <v>1049</v>
      </c>
      <c r="AR121" s="267">
        <v>2551</v>
      </c>
    </row>
    <row r="122" spans="1:44">
      <c r="A122" s="267">
        <v>12</v>
      </c>
      <c r="B122" s="267" t="s">
        <v>650</v>
      </c>
      <c r="C122" s="267" t="s">
        <v>651</v>
      </c>
      <c r="D122" s="267">
        <v>100006</v>
      </c>
      <c r="E122" s="267" t="s">
        <v>858</v>
      </c>
      <c r="F122" s="267" t="s">
        <v>859</v>
      </c>
      <c r="G122" s="267">
        <v>100003</v>
      </c>
      <c r="H122" s="267" t="s">
        <v>392</v>
      </c>
      <c r="I122" s="267" t="s">
        <v>652</v>
      </c>
      <c r="J122" s="267">
        <v>27</v>
      </c>
      <c r="K122" s="267" t="s">
        <v>1344</v>
      </c>
      <c r="L122" s="267" t="s">
        <v>657</v>
      </c>
      <c r="M122" s="267">
        <v>10008</v>
      </c>
      <c r="N122" s="267" t="s">
        <v>653</v>
      </c>
      <c r="O122" s="267" t="s">
        <v>654</v>
      </c>
      <c r="P122" s="267">
        <v>10041</v>
      </c>
      <c r="Q122" s="267" t="s">
        <v>658</v>
      </c>
      <c r="R122" s="267" t="s">
        <v>659</v>
      </c>
      <c r="S122" s="267">
        <v>10041</v>
      </c>
      <c r="V122" s="267">
        <v>30004889</v>
      </c>
      <c r="X122" s="267" t="s">
        <v>876</v>
      </c>
      <c r="Y122" s="267">
        <v>800057</v>
      </c>
      <c r="Z122" s="267" t="s">
        <v>666</v>
      </c>
      <c r="AA122" s="267" t="s">
        <v>878</v>
      </c>
      <c r="AB122" s="267" t="s">
        <v>1246</v>
      </c>
      <c r="AI122" s="267" t="s">
        <v>1331</v>
      </c>
      <c r="AJ122" s="267">
        <v>12</v>
      </c>
      <c r="AK122" s="267">
        <v>13</v>
      </c>
      <c r="AL122" s="267">
        <v>23</v>
      </c>
      <c r="AM122" s="267">
        <v>29</v>
      </c>
      <c r="AN122" s="267">
        <v>67</v>
      </c>
      <c r="AO122" s="267">
        <v>278</v>
      </c>
      <c r="AP122" s="267">
        <v>272</v>
      </c>
      <c r="AQ122" s="267">
        <v>1049</v>
      </c>
      <c r="AR122" s="267">
        <v>2552</v>
      </c>
    </row>
    <row r="123" spans="1:44">
      <c r="A123" s="267">
        <v>12</v>
      </c>
      <c r="B123" s="267" t="s">
        <v>650</v>
      </c>
      <c r="C123" s="267" t="s">
        <v>651</v>
      </c>
      <c r="D123" s="267">
        <v>100006</v>
      </c>
      <c r="E123" s="267" t="s">
        <v>858</v>
      </c>
      <c r="F123" s="267" t="s">
        <v>859</v>
      </c>
      <c r="G123" s="267">
        <v>100003</v>
      </c>
      <c r="H123" s="267" t="s">
        <v>392</v>
      </c>
      <c r="I123" s="267" t="s">
        <v>652</v>
      </c>
      <c r="J123" s="267">
        <v>27</v>
      </c>
      <c r="K123" s="267" t="s">
        <v>1344</v>
      </c>
      <c r="L123" s="267" t="s">
        <v>657</v>
      </c>
      <c r="M123" s="267">
        <v>10008</v>
      </c>
      <c r="N123" s="267" t="s">
        <v>653</v>
      </c>
      <c r="O123" s="267" t="s">
        <v>654</v>
      </c>
      <c r="P123" s="267">
        <v>10041</v>
      </c>
      <c r="Q123" s="267" t="s">
        <v>658</v>
      </c>
      <c r="R123" s="267" t="s">
        <v>659</v>
      </c>
      <c r="S123" s="267">
        <v>10041</v>
      </c>
      <c r="V123" s="267">
        <v>30004889</v>
      </c>
      <c r="X123" s="267" t="s">
        <v>876</v>
      </c>
      <c r="Y123" s="267">
        <v>800058</v>
      </c>
      <c r="Z123" s="267" t="s">
        <v>1385</v>
      </c>
      <c r="AA123" s="267" t="s">
        <v>1386</v>
      </c>
      <c r="AB123" s="267" t="s">
        <v>1387</v>
      </c>
      <c r="AI123" s="267" t="s">
        <v>1331</v>
      </c>
      <c r="AJ123" s="267">
        <v>12</v>
      </c>
      <c r="AK123" s="267">
        <v>13</v>
      </c>
      <c r="AL123" s="267">
        <v>23</v>
      </c>
      <c r="AM123" s="267">
        <v>29</v>
      </c>
      <c r="AN123" s="267">
        <v>67</v>
      </c>
      <c r="AO123" s="267">
        <v>278</v>
      </c>
      <c r="AP123" s="267">
        <v>272</v>
      </c>
      <c r="AQ123" s="267">
        <v>1049</v>
      </c>
      <c r="AR123" s="267">
        <v>2553</v>
      </c>
    </row>
    <row r="124" spans="1:44">
      <c r="A124" s="267">
        <v>12</v>
      </c>
      <c r="B124" s="267" t="s">
        <v>650</v>
      </c>
      <c r="C124" s="267" t="s">
        <v>651</v>
      </c>
      <c r="D124" s="267">
        <v>100006</v>
      </c>
      <c r="E124" s="267" t="s">
        <v>858</v>
      </c>
      <c r="F124" s="267" t="s">
        <v>859</v>
      </c>
      <c r="G124" s="267">
        <v>100003</v>
      </c>
      <c r="H124" s="267" t="s">
        <v>392</v>
      </c>
      <c r="I124" s="267" t="s">
        <v>652</v>
      </c>
      <c r="J124" s="267">
        <v>27</v>
      </c>
      <c r="K124" s="267" t="s">
        <v>1344</v>
      </c>
      <c r="L124" s="267" t="s">
        <v>657</v>
      </c>
      <c r="M124" s="267">
        <v>10008</v>
      </c>
      <c r="N124" s="267" t="s">
        <v>653</v>
      </c>
      <c r="O124" s="267" t="s">
        <v>654</v>
      </c>
      <c r="P124" s="267">
        <v>200041</v>
      </c>
      <c r="S124" s="267">
        <v>200074</v>
      </c>
      <c r="V124" s="267">
        <v>200110</v>
      </c>
      <c r="Y124" s="267">
        <v>800064</v>
      </c>
      <c r="Z124" s="267" t="s">
        <v>1300</v>
      </c>
      <c r="AA124" s="267" t="s">
        <v>1388</v>
      </c>
      <c r="AI124" s="267" t="s">
        <v>1331</v>
      </c>
      <c r="AJ124" s="267">
        <v>12</v>
      </c>
      <c r="AK124" s="267">
        <v>13</v>
      </c>
      <c r="AL124" s="267">
        <v>23</v>
      </c>
      <c r="AM124" s="267">
        <v>29</v>
      </c>
      <c r="AN124" s="267">
        <v>67</v>
      </c>
      <c r="AO124" s="267">
        <v>279</v>
      </c>
      <c r="AP124" s="267">
        <v>273</v>
      </c>
      <c r="AQ124" s="267">
        <v>1051</v>
      </c>
      <c r="AR124" s="267">
        <v>2554</v>
      </c>
    </row>
    <row r="125" spans="1:44">
      <c r="A125" s="267">
        <v>12</v>
      </c>
      <c r="B125" s="267" t="s">
        <v>650</v>
      </c>
      <c r="C125" s="267" t="s">
        <v>651</v>
      </c>
      <c r="D125" s="267">
        <v>100006</v>
      </c>
      <c r="E125" s="267" t="s">
        <v>858</v>
      </c>
      <c r="F125" s="267" t="s">
        <v>859</v>
      </c>
      <c r="G125" s="267">
        <v>100003</v>
      </c>
      <c r="H125" s="267" t="s">
        <v>392</v>
      </c>
      <c r="I125" s="267" t="s">
        <v>652</v>
      </c>
      <c r="J125" s="267">
        <v>27</v>
      </c>
      <c r="K125" s="267" t="s">
        <v>1344</v>
      </c>
      <c r="L125" s="267" t="s">
        <v>657</v>
      </c>
      <c r="M125" s="267">
        <v>10009</v>
      </c>
      <c r="N125" s="267" t="s">
        <v>667</v>
      </c>
      <c r="O125" s="267" t="s">
        <v>394</v>
      </c>
      <c r="P125" s="267">
        <v>200042</v>
      </c>
      <c r="S125" s="267">
        <v>200075</v>
      </c>
      <c r="V125" s="267">
        <v>200111</v>
      </c>
      <c r="Y125" s="267">
        <v>800065</v>
      </c>
      <c r="Z125" s="267" t="s">
        <v>394</v>
      </c>
      <c r="AA125" s="267" t="s">
        <v>667</v>
      </c>
      <c r="AI125" s="267" t="s">
        <v>1331</v>
      </c>
      <c r="AJ125" s="267">
        <v>12</v>
      </c>
      <c r="AK125" s="267">
        <v>13</v>
      </c>
      <c r="AL125" s="267">
        <v>23</v>
      </c>
      <c r="AM125" s="267">
        <v>29</v>
      </c>
      <c r="AN125" s="267">
        <v>68</v>
      </c>
      <c r="AO125" s="267">
        <v>280</v>
      </c>
      <c r="AP125" s="267">
        <v>274</v>
      </c>
      <c r="AQ125" s="267">
        <v>1052</v>
      </c>
      <c r="AR125" s="267">
        <v>2555</v>
      </c>
    </row>
    <row r="126" spans="1:44">
      <c r="A126" s="267">
        <v>12</v>
      </c>
      <c r="B126" s="267" t="s">
        <v>650</v>
      </c>
      <c r="C126" s="267" t="s">
        <v>651</v>
      </c>
      <c r="D126" s="267">
        <v>100006</v>
      </c>
      <c r="E126" s="267" t="s">
        <v>858</v>
      </c>
      <c r="F126" s="267" t="s">
        <v>859</v>
      </c>
      <c r="G126" s="267">
        <v>100003</v>
      </c>
      <c r="H126" s="267" t="s">
        <v>392</v>
      </c>
      <c r="I126" s="267" t="s">
        <v>652</v>
      </c>
      <c r="J126" s="267">
        <v>27</v>
      </c>
      <c r="K126" s="267" t="s">
        <v>1344</v>
      </c>
      <c r="L126" s="267" t="s">
        <v>657</v>
      </c>
      <c r="M126" s="267">
        <v>76</v>
      </c>
      <c r="N126" s="267" t="s">
        <v>668</v>
      </c>
      <c r="O126" s="267" t="s">
        <v>669</v>
      </c>
      <c r="P126" s="267">
        <v>10000061</v>
      </c>
      <c r="Q126" s="267" t="s">
        <v>670</v>
      </c>
      <c r="R126" s="267" t="s">
        <v>671</v>
      </c>
      <c r="S126" s="267">
        <v>10000066</v>
      </c>
      <c r="V126" s="267">
        <v>10000189</v>
      </c>
      <c r="X126" s="267" t="s">
        <v>879</v>
      </c>
      <c r="Y126" s="267">
        <v>10000262</v>
      </c>
      <c r="Z126" s="267" t="s">
        <v>1389</v>
      </c>
      <c r="AA126" s="267" t="s">
        <v>1390</v>
      </c>
      <c r="AB126" s="267" t="s">
        <v>1391</v>
      </c>
      <c r="AI126" s="267" t="s">
        <v>1331</v>
      </c>
      <c r="AJ126" s="267">
        <v>12</v>
      </c>
      <c r="AK126" s="267">
        <v>13</v>
      </c>
      <c r="AL126" s="267">
        <v>23</v>
      </c>
      <c r="AM126" s="267">
        <v>29</v>
      </c>
      <c r="AN126" s="267">
        <v>69</v>
      </c>
      <c r="AO126" s="267">
        <v>281</v>
      </c>
      <c r="AP126" s="267">
        <v>275</v>
      </c>
      <c r="AQ126" s="267">
        <v>1053</v>
      </c>
      <c r="AR126" s="267">
        <v>2556</v>
      </c>
    </row>
    <row r="127" spans="1:44">
      <c r="A127" s="267">
        <v>12</v>
      </c>
      <c r="B127" s="267" t="s">
        <v>650</v>
      </c>
      <c r="C127" s="267" t="s">
        <v>651</v>
      </c>
      <c r="D127" s="267">
        <v>100006</v>
      </c>
      <c r="E127" s="267" t="s">
        <v>858</v>
      </c>
      <c r="F127" s="267" t="s">
        <v>859</v>
      </c>
      <c r="G127" s="267">
        <v>100003</v>
      </c>
      <c r="H127" s="267" t="s">
        <v>392</v>
      </c>
      <c r="I127" s="267" t="s">
        <v>652</v>
      </c>
      <c r="J127" s="267">
        <v>27</v>
      </c>
      <c r="K127" s="267" t="s">
        <v>1344</v>
      </c>
      <c r="L127" s="267" t="s">
        <v>657</v>
      </c>
      <c r="M127" s="267">
        <v>76</v>
      </c>
      <c r="N127" s="267" t="s">
        <v>668</v>
      </c>
      <c r="O127" s="267" t="s">
        <v>669</v>
      </c>
      <c r="P127" s="267">
        <v>10000061</v>
      </c>
      <c r="Q127" s="267" t="s">
        <v>670</v>
      </c>
      <c r="R127" s="267" t="s">
        <v>671</v>
      </c>
      <c r="S127" s="267">
        <v>10000066</v>
      </c>
      <c r="V127" s="267">
        <v>10000189</v>
      </c>
      <c r="X127" s="267" t="s">
        <v>879</v>
      </c>
      <c r="Y127" s="267">
        <v>800066</v>
      </c>
      <c r="Z127" s="267" t="s">
        <v>1392</v>
      </c>
      <c r="AA127" s="267" t="s">
        <v>1393</v>
      </c>
      <c r="AB127" s="267" t="s">
        <v>1394</v>
      </c>
      <c r="AI127" s="267" t="s">
        <v>1331</v>
      </c>
      <c r="AJ127" s="267">
        <v>12</v>
      </c>
      <c r="AK127" s="267">
        <v>13</v>
      </c>
      <c r="AL127" s="267">
        <v>23</v>
      </c>
      <c r="AM127" s="267">
        <v>29</v>
      </c>
      <c r="AN127" s="267">
        <v>69</v>
      </c>
      <c r="AO127" s="267">
        <v>281</v>
      </c>
      <c r="AP127" s="267">
        <v>275</v>
      </c>
      <c r="AQ127" s="267">
        <v>1053</v>
      </c>
      <c r="AR127" s="267">
        <v>2557</v>
      </c>
    </row>
    <row r="128" spans="1:44">
      <c r="A128" s="267">
        <v>12</v>
      </c>
      <c r="B128" s="267" t="s">
        <v>650</v>
      </c>
      <c r="C128" s="267" t="s">
        <v>651</v>
      </c>
      <c r="D128" s="267">
        <v>100006</v>
      </c>
      <c r="E128" s="267" t="s">
        <v>858</v>
      </c>
      <c r="F128" s="267" t="s">
        <v>859</v>
      </c>
      <c r="G128" s="267">
        <v>100003</v>
      </c>
      <c r="H128" s="267" t="s">
        <v>392</v>
      </c>
      <c r="I128" s="267" t="s">
        <v>652</v>
      </c>
      <c r="J128" s="267">
        <v>27</v>
      </c>
      <c r="K128" s="267" t="s">
        <v>1344</v>
      </c>
      <c r="L128" s="267" t="s">
        <v>657</v>
      </c>
      <c r="M128" s="267">
        <v>76</v>
      </c>
      <c r="N128" s="267" t="s">
        <v>668</v>
      </c>
      <c r="O128" s="267" t="s">
        <v>669</v>
      </c>
      <c r="P128" s="267">
        <v>265</v>
      </c>
      <c r="Q128" s="267" t="s">
        <v>672</v>
      </c>
      <c r="R128" s="267" t="s">
        <v>673</v>
      </c>
      <c r="S128" s="267">
        <v>265</v>
      </c>
      <c r="V128" s="267">
        <v>10237</v>
      </c>
      <c r="X128" s="267" t="s">
        <v>880</v>
      </c>
      <c r="Y128" s="267">
        <v>13157</v>
      </c>
      <c r="Z128" s="267" t="s">
        <v>1395</v>
      </c>
      <c r="AA128" s="267" t="s">
        <v>1396</v>
      </c>
      <c r="AB128" s="267" t="s">
        <v>1397</v>
      </c>
      <c r="AI128" s="267" t="s">
        <v>1331</v>
      </c>
      <c r="AJ128" s="267">
        <v>12</v>
      </c>
      <c r="AK128" s="267">
        <v>13</v>
      </c>
      <c r="AL128" s="267">
        <v>23</v>
      </c>
      <c r="AM128" s="267">
        <v>29</v>
      </c>
      <c r="AN128" s="267">
        <v>69</v>
      </c>
      <c r="AO128" s="267">
        <v>282</v>
      </c>
      <c r="AP128" s="267">
        <v>276</v>
      </c>
      <c r="AQ128" s="267">
        <v>1054</v>
      </c>
      <c r="AR128" s="267">
        <v>2558</v>
      </c>
    </row>
    <row r="129" spans="1:44">
      <c r="A129" s="267">
        <v>12</v>
      </c>
      <c r="B129" s="267" t="s">
        <v>650</v>
      </c>
      <c r="C129" s="267" t="s">
        <v>651</v>
      </c>
      <c r="D129" s="267">
        <v>100006</v>
      </c>
      <c r="E129" s="267" t="s">
        <v>858</v>
      </c>
      <c r="F129" s="267" t="s">
        <v>859</v>
      </c>
      <c r="G129" s="267">
        <v>100003</v>
      </c>
      <c r="H129" s="267" t="s">
        <v>392</v>
      </c>
      <c r="I129" s="267" t="s">
        <v>652</v>
      </c>
      <c r="J129" s="267">
        <v>27</v>
      </c>
      <c r="K129" s="267" t="s">
        <v>1344</v>
      </c>
      <c r="L129" s="267" t="s">
        <v>657</v>
      </c>
      <c r="M129" s="267">
        <v>76</v>
      </c>
      <c r="N129" s="267" t="s">
        <v>668</v>
      </c>
      <c r="O129" s="267" t="s">
        <v>669</v>
      </c>
      <c r="P129" s="267">
        <v>265</v>
      </c>
      <c r="Q129" s="267" t="s">
        <v>672</v>
      </c>
      <c r="R129" s="267" t="s">
        <v>673</v>
      </c>
      <c r="S129" s="267">
        <v>265</v>
      </c>
      <c r="V129" s="267">
        <v>10237</v>
      </c>
      <c r="X129" s="267" t="s">
        <v>880</v>
      </c>
      <c r="Y129" s="267">
        <v>800069</v>
      </c>
      <c r="Z129" s="267" t="s">
        <v>1398</v>
      </c>
      <c r="AA129" s="267" t="s">
        <v>1399</v>
      </c>
      <c r="AB129" s="267" t="s">
        <v>1400</v>
      </c>
      <c r="AI129" s="267" t="s">
        <v>1331</v>
      </c>
      <c r="AJ129" s="267">
        <v>12</v>
      </c>
      <c r="AK129" s="267">
        <v>13</v>
      </c>
      <c r="AL129" s="267">
        <v>23</v>
      </c>
      <c r="AM129" s="267">
        <v>29</v>
      </c>
      <c r="AN129" s="267">
        <v>69</v>
      </c>
      <c r="AO129" s="267">
        <v>282</v>
      </c>
      <c r="AP129" s="267">
        <v>276</v>
      </c>
      <c r="AQ129" s="267">
        <v>1054</v>
      </c>
      <c r="AR129" s="267">
        <v>2559</v>
      </c>
    </row>
    <row r="130" spans="1:44">
      <c r="A130" s="267">
        <v>12</v>
      </c>
      <c r="B130" s="267" t="s">
        <v>650</v>
      </c>
      <c r="C130" s="267" t="s">
        <v>651</v>
      </c>
      <c r="D130" s="267">
        <v>100006</v>
      </c>
      <c r="E130" s="267" t="s">
        <v>858</v>
      </c>
      <c r="F130" s="267" t="s">
        <v>859</v>
      </c>
      <c r="G130" s="267">
        <v>100003</v>
      </c>
      <c r="H130" s="267" t="s">
        <v>392</v>
      </c>
      <c r="I130" s="267" t="s">
        <v>652</v>
      </c>
      <c r="J130" s="267">
        <v>27</v>
      </c>
      <c r="K130" s="267" t="s">
        <v>1344</v>
      </c>
      <c r="L130" s="267" t="s">
        <v>657</v>
      </c>
      <c r="M130" s="267">
        <v>76</v>
      </c>
      <c r="N130" s="267" t="s">
        <v>668</v>
      </c>
      <c r="O130" s="267" t="s">
        <v>669</v>
      </c>
      <c r="P130" s="267">
        <v>265</v>
      </c>
      <c r="Q130" s="267" t="s">
        <v>672</v>
      </c>
      <c r="R130" s="267" t="s">
        <v>673</v>
      </c>
      <c r="S130" s="267">
        <v>265</v>
      </c>
      <c r="V130" s="267">
        <v>10237</v>
      </c>
      <c r="X130" s="267" t="s">
        <v>880</v>
      </c>
      <c r="Y130" s="267">
        <v>13158</v>
      </c>
      <c r="Z130" s="267" t="s">
        <v>1401</v>
      </c>
      <c r="AA130" s="267" t="s">
        <v>1402</v>
      </c>
      <c r="AB130" s="267" t="s">
        <v>1403</v>
      </c>
      <c r="AI130" s="267" t="s">
        <v>1331</v>
      </c>
      <c r="AJ130" s="267">
        <v>12</v>
      </c>
      <c r="AK130" s="267">
        <v>13</v>
      </c>
      <c r="AL130" s="267">
        <v>23</v>
      </c>
      <c r="AM130" s="267">
        <v>29</v>
      </c>
      <c r="AN130" s="267">
        <v>69</v>
      </c>
      <c r="AO130" s="267">
        <v>282</v>
      </c>
      <c r="AP130" s="267">
        <v>276</v>
      </c>
      <c r="AQ130" s="267">
        <v>1054</v>
      </c>
      <c r="AR130" s="267">
        <v>2560</v>
      </c>
    </row>
    <row r="131" spans="1:44">
      <c r="A131" s="267">
        <v>12</v>
      </c>
      <c r="B131" s="267" t="s">
        <v>650</v>
      </c>
      <c r="C131" s="267" t="s">
        <v>651</v>
      </c>
      <c r="D131" s="267">
        <v>100006</v>
      </c>
      <c r="E131" s="267" t="s">
        <v>858</v>
      </c>
      <c r="F131" s="267" t="s">
        <v>859</v>
      </c>
      <c r="G131" s="267">
        <v>100003</v>
      </c>
      <c r="H131" s="267" t="s">
        <v>392</v>
      </c>
      <c r="I131" s="267" t="s">
        <v>652</v>
      </c>
      <c r="J131" s="267">
        <v>27</v>
      </c>
      <c r="K131" s="267" t="s">
        <v>1344</v>
      </c>
      <c r="L131" s="267" t="s">
        <v>657</v>
      </c>
      <c r="M131" s="267">
        <v>76</v>
      </c>
      <c r="N131" s="267" t="s">
        <v>668</v>
      </c>
      <c r="O131" s="267" t="s">
        <v>669</v>
      </c>
      <c r="P131" s="267">
        <v>265</v>
      </c>
      <c r="Q131" s="267" t="s">
        <v>672</v>
      </c>
      <c r="R131" s="267" t="s">
        <v>673</v>
      </c>
      <c r="S131" s="267">
        <v>265</v>
      </c>
      <c r="V131" s="267">
        <v>10237</v>
      </c>
      <c r="X131" s="267" t="s">
        <v>880</v>
      </c>
      <c r="Y131" s="267">
        <v>800070</v>
      </c>
      <c r="Z131" s="267" t="s">
        <v>1404</v>
      </c>
      <c r="AA131" s="267" t="s">
        <v>1405</v>
      </c>
      <c r="AB131" s="267" t="s">
        <v>1406</v>
      </c>
      <c r="AI131" s="267" t="s">
        <v>1331</v>
      </c>
      <c r="AJ131" s="267">
        <v>12</v>
      </c>
      <c r="AK131" s="267">
        <v>13</v>
      </c>
      <c r="AL131" s="267">
        <v>23</v>
      </c>
      <c r="AM131" s="267">
        <v>29</v>
      </c>
      <c r="AN131" s="267">
        <v>69</v>
      </c>
      <c r="AO131" s="267">
        <v>282</v>
      </c>
      <c r="AP131" s="267">
        <v>276</v>
      </c>
      <c r="AQ131" s="267">
        <v>1054</v>
      </c>
      <c r="AR131" s="267">
        <v>2561</v>
      </c>
    </row>
    <row r="132" spans="1:44">
      <c r="A132" s="267">
        <v>12</v>
      </c>
      <c r="B132" s="267" t="s">
        <v>650</v>
      </c>
      <c r="C132" s="267" t="s">
        <v>651</v>
      </c>
      <c r="D132" s="267">
        <v>100006</v>
      </c>
      <c r="E132" s="267" t="s">
        <v>858</v>
      </c>
      <c r="F132" s="267" t="s">
        <v>859</v>
      </c>
      <c r="G132" s="267">
        <v>100003</v>
      </c>
      <c r="H132" s="267" t="s">
        <v>392</v>
      </c>
      <c r="I132" s="267" t="s">
        <v>652</v>
      </c>
      <c r="J132" s="267">
        <v>27</v>
      </c>
      <c r="K132" s="267" t="s">
        <v>1344</v>
      </c>
      <c r="L132" s="267" t="s">
        <v>657</v>
      </c>
      <c r="M132" s="267">
        <v>76</v>
      </c>
      <c r="N132" s="267" t="s">
        <v>668</v>
      </c>
      <c r="O132" s="267" t="s">
        <v>669</v>
      </c>
      <c r="P132" s="267">
        <v>265</v>
      </c>
      <c r="Q132" s="267" t="s">
        <v>672</v>
      </c>
      <c r="R132" s="267" t="s">
        <v>673</v>
      </c>
      <c r="S132" s="267">
        <v>265</v>
      </c>
      <c r="V132" s="267">
        <v>10237</v>
      </c>
      <c r="X132" s="267" t="s">
        <v>880</v>
      </c>
      <c r="Y132" s="267">
        <v>800072</v>
      </c>
      <c r="Z132" s="267" t="s">
        <v>1407</v>
      </c>
      <c r="AA132" s="267" t="s">
        <v>1408</v>
      </c>
      <c r="AB132" s="267" t="s">
        <v>1369</v>
      </c>
      <c r="AI132" s="267" t="s">
        <v>1331</v>
      </c>
      <c r="AJ132" s="267">
        <v>12</v>
      </c>
      <c r="AK132" s="267">
        <v>13</v>
      </c>
      <c r="AL132" s="267">
        <v>23</v>
      </c>
      <c r="AM132" s="267">
        <v>29</v>
      </c>
      <c r="AN132" s="267">
        <v>69</v>
      </c>
      <c r="AO132" s="267">
        <v>282</v>
      </c>
      <c r="AP132" s="267">
        <v>276</v>
      </c>
      <c r="AQ132" s="267">
        <v>1054</v>
      </c>
      <c r="AR132" s="267">
        <v>2562</v>
      </c>
    </row>
    <row r="133" spans="1:44">
      <c r="A133" s="267">
        <v>12</v>
      </c>
      <c r="B133" s="267" t="s">
        <v>650</v>
      </c>
      <c r="C133" s="267" t="s">
        <v>651</v>
      </c>
      <c r="D133" s="267">
        <v>100006</v>
      </c>
      <c r="E133" s="267" t="s">
        <v>858</v>
      </c>
      <c r="F133" s="267" t="s">
        <v>859</v>
      </c>
      <c r="G133" s="267">
        <v>100003</v>
      </c>
      <c r="H133" s="267" t="s">
        <v>392</v>
      </c>
      <c r="I133" s="267" t="s">
        <v>652</v>
      </c>
      <c r="J133" s="267">
        <v>27</v>
      </c>
      <c r="K133" s="267" t="s">
        <v>1344</v>
      </c>
      <c r="L133" s="267" t="s">
        <v>657</v>
      </c>
      <c r="M133" s="267">
        <v>76</v>
      </c>
      <c r="N133" s="267" t="s">
        <v>668</v>
      </c>
      <c r="O133" s="267" t="s">
        <v>669</v>
      </c>
      <c r="P133" s="267">
        <v>265</v>
      </c>
      <c r="Q133" s="267" t="s">
        <v>672</v>
      </c>
      <c r="R133" s="267" t="s">
        <v>673</v>
      </c>
      <c r="S133" s="267">
        <v>265</v>
      </c>
      <c r="V133" s="267">
        <v>10238</v>
      </c>
      <c r="X133" s="267" t="s">
        <v>881</v>
      </c>
      <c r="Y133" s="267">
        <v>1357</v>
      </c>
      <c r="Z133" s="267" t="s">
        <v>1409</v>
      </c>
      <c r="AA133" s="267" t="s">
        <v>1410</v>
      </c>
      <c r="AB133" s="267" t="s">
        <v>1411</v>
      </c>
      <c r="AI133" s="267" t="s">
        <v>1331</v>
      </c>
      <c r="AJ133" s="267">
        <v>12</v>
      </c>
      <c r="AK133" s="267">
        <v>13</v>
      </c>
      <c r="AL133" s="267">
        <v>23</v>
      </c>
      <c r="AM133" s="267">
        <v>29</v>
      </c>
      <c r="AN133" s="267">
        <v>69</v>
      </c>
      <c r="AO133" s="267">
        <v>282</v>
      </c>
      <c r="AP133" s="267">
        <v>276</v>
      </c>
      <c r="AQ133" s="267">
        <v>1055</v>
      </c>
      <c r="AR133" s="267">
        <v>2563</v>
      </c>
    </row>
    <row r="134" spans="1:44">
      <c r="A134" s="267">
        <v>12</v>
      </c>
      <c r="B134" s="267" t="s">
        <v>650</v>
      </c>
      <c r="C134" s="267" t="s">
        <v>651</v>
      </c>
      <c r="D134" s="267">
        <v>100006</v>
      </c>
      <c r="E134" s="267" t="s">
        <v>858</v>
      </c>
      <c r="F134" s="267" t="s">
        <v>859</v>
      </c>
      <c r="G134" s="267">
        <v>100003</v>
      </c>
      <c r="H134" s="267" t="s">
        <v>392</v>
      </c>
      <c r="I134" s="267" t="s">
        <v>652</v>
      </c>
      <c r="J134" s="267">
        <v>27</v>
      </c>
      <c r="K134" s="267" t="s">
        <v>1344</v>
      </c>
      <c r="L134" s="267" t="s">
        <v>657</v>
      </c>
      <c r="M134" s="267">
        <v>76</v>
      </c>
      <c r="N134" s="267" t="s">
        <v>668</v>
      </c>
      <c r="O134" s="267" t="s">
        <v>669</v>
      </c>
      <c r="P134" s="267">
        <v>265</v>
      </c>
      <c r="Q134" s="267" t="s">
        <v>672</v>
      </c>
      <c r="R134" s="267" t="s">
        <v>673</v>
      </c>
      <c r="S134" s="267">
        <v>265</v>
      </c>
      <c r="V134" s="267">
        <v>10238</v>
      </c>
      <c r="X134" s="267" t="s">
        <v>881</v>
      </c>
      <c r="Y134" s="267">
        <v>800073</v>
      </c>
      <c r="Z134" s="267" t="s">
        <v>1412</v>
      </c>
      <c r="AA134" s="267" t="s">
        <v>1413</v>
      </c>
      <c r="AB134" s="267" t="s">
        <v>1414</v>
      </c>
      <c r="AI134" s="267" t="s">
        <v>1331</v>
      </c>
      <c r="AJ134" s="267">
        <v>12</v>
      </c>
      <c r="AK134" s="267">
        <v>13</v>
      </c>
      <c r="AL134" s="267">
        <v>23</v>
      </c>
      <c r="AM134" s="267">
        <v>29</v>
      </c>
      <c r="AN134" s="267">
        <v>69</v>
      </c>
      <c r="AO134" s="267">
        <v>282</v>
      </c>
      <c r="AP134" s="267">
        <v>276</v>
      </c>
      <c r="AQ134" s="267">
        <v>1055</v>
      </c>
      <c r="AR134" s="267">
        <v>2564</v>
      </c>
    </row>
    <row r="135" spans="1:44">
      <c r="A135" s="267">
        <v>12</v>
      </c>
      <c r="B135" s="267" t="s">
        <v>650</v>
      </c>
      <c r="C135" s="267" t="s">
        <v>651</v>
      </c>
      <c r="D135" s="267">
        <v>100006</v>
      </c>
      <c r="E135" s="267" t="s">
        <v>858</v>
      </c>
      <c r="F135" s="267" t="s">
        <v>859</v>
      </c>
      <c r="G135" s="267">
        <v>100003</v>
      </c>
      <c r="H135" s="267" t="s">
        <v>392</v>
      </c>
      <c r="I135" s="267" t="s">
        <v>652</v>
      </c>
      <c r="J135" s="267">
        <v>27</v>
      </c>
      <c r="K135" s="267" t="s">
        <v>1344</v>
      </c>
      <c r="L135" s="267" t="s">
        <v>657</v>
      </c>
      <c r="M135" s="267">
        <v>76</v>
      </c>
      <c r="N135" s="267" t="s">
        <v>668</v>
      </c>
      <c r="O135" s="267" t="s">
        <v>669</v>
      </c>
      <c r="P135" s="267">
        <v>265</v>
      </c>
      <c r="Q135" s="267" t="s">
        <v>672</v>
      </c>
      <c r="R135" s="267" t="s">
        <v>673</v>
      </c>
      <c r="S135" s="267">
        <v>265</v>
      </c>
      <c r="V135" s="267">
        <v>10238</v>
      </c>
      <c r="X135" s="267" t="s">
        <v>881</v>
      </c>
      <c r="Y135" s="267">
        <v>30007861</v>
      </c>
      <c r="Z135" s="267" t="s">
        <v>1415</v>
      </c>
      <c r="AA135" s="267" t="s">
        <v>1416</v>
      </c>
      <c r="AB135" s="267" t="s">
        <v>1417</v>
      </c>
      <c r="AI135" s="267" t="s">
        <v>1331</v>
      </c>
      <c r="AJ135" s="267">
        <v>12</v>
      </c>
      <c r="AK135" s="267">
        <v>13</v>
      </c>
      <c r="AL135" s="267">
        <v>23</v>
      </c>
      <c r="AM135" s="267">
        <v>29</v>
      </c>
      <c r="AN135" s="267">
        <v>69</v>
      </c>
      <c r="AO135" s="267">
        <v>282</v>
      </c>
      <c r="AP135" s="267">
        <v>276</v>
      </c>
      <c r="AQ135" s="267">
        <v>1055</v>
      </c>
      <c r="AR135" s="267">
        <v>2565</v>
      </c>
    </row>
    <row r="136" spans="1:44">
      <c r="A136" s="267">
        <v>12</v>
      </c>
      <c r="B136" s="267" t="s">
        <v>650</v>
      </c>
      <c r="C136" s="267" t="s">
        <v>651</v>
      </c>
      <c r="D136" s="267">
        <v>100006</v>
      </c>
      <c r="E136" s="267" t="s">
        <v>858</v>
      </c>
      <c r="F136" s="267" t="s">
        <v>859</v>
      </c>
      <c r="G136" s="267">
        <v>100003</v>
      </c>
      <c r="H136" s="267" t="s">
        <v>392</v>
      </c>
      <c r="I136" s="267" t="s">
        <v>652</v>
      </c>
      <c r="J136" s="267">
        <v>27</v>
      </c>
      <c r="K136" s="267" t="s">
        <v>1344</v>
      </c>
      <c r="L136" s="267" t="s">
        <v>657</v>
      </c>
      <c r="M136" s="267">
        <v>76</v>
      </c>
      <c r="N136" s="267" t="s">
        <v>668</v>
      </c>
      <c r="O136" s="267" t="s">
        <v>669</v>
      </c>
      <c r="P136" s="267">
        <v>265</v>
      </c>
      <c r="Q136" s="267" t="s">
        <v>672</v>
      </c>
      <c r="R136" s="267" t="s">
        <v>673</v>
      </c>
      <c r="S136" s="267">
        <v>265</v>
      </c>
      <c r="V136" s="267">
        <v>10238</v>
      </c>
      <c r="X136" s="267" t="s">
        <v>881</v>
      </c>
      <c r="Y136" s="267">
        <v>800074</v>
      </c>
      <c r="Z136" s="267" t="s">
        <v>1418</v>
      </c>
      <c r="AA136" s="267" t="s">
        <v>1419</v>
      </c>
      <c r="AB136" s="267" t="s">
        <v>1420</v>
      </c>
      <c r="AI136" s="267" t="s">
        <v>1331</v>
      </c>
      <c r="AJ136" s="267">
        <v>12</v>
      </c>
      <c r="AK136" s="267">
        <v>13</v>
      </c>
      <c r="AL136" s="267">
        <v>23</v>
      </c>
      <c r="AM136" s="267">
        <v>29</v>
      </c>
      <c r="AN136" s="267">
        <v>69</v>
      </c>
      <c r="AO136" s="267">
        <v>282</v>
      </c>
      <c r="AP136" s="267">
        <v>276</v>
      </c>
      <c r="AQ136" s="267">
        <v>1055</v>
      </c>
      <c r="AR136" s="267">
        <v>2566</v>
      </c>
    </row>
    <row r="137" spans="1:44">
      <c r="A137" s="267">
        <v>12</v>
      </c>
      <c r="B137" s="267" t="s">
        <v>650</v>
      </c>
      <c r="C137" s="267" t="s">
        <v>651</v>
      </c>
      <c r="D137" s="267">
        <v>100006</v>
      </c>
      <c r="E137" s="267" t="s">
        <v>858</v>
      </c>
      <c r="F137" s="267" t="s">
        <v>859</v>
      </c>
      <c r="G137" s="267">
        <v>100003</v>
      </c>
      <c r="H137" s="267" t="s">
        <v>392</v>
      </c>
      <c r="I137" s="267" t="s">
        <v>652</v>
      </c>
      <c r="J137" s="267">
        <v>27</v>
      </c>
      <c r="K137" s="267" t="s">
        <v>1344</v>
      </c>
      <c r="L137" s="267" t="s">
        <v>657</v>
      </c>
      <c r="M137" s="267">
        <v>76</v>
      </c>
      <c r="N137" s="267" t="s">
        <v>668</v>
      </c>
      <c r="O137" s="267" t="s">
        <v>669</v>
      </c>
      <c r="P137" s="267">
        <v>265</v>
      </c>
      <c r="Q137" s="267" t="s">
        <v>672</v>
      </c>
      <c r="R137" s="267" t="s">
        <v>673</v>
      </c>
      <c r="S137" s="267">
        <v>265</v>
      </c>
      <c r="V137" s="267">
        <v>10238</v>
      </c>
      <c r="X137" s="267" t="s">
        <v>881</v>
      </c>
      <c r="Y137" s="267">
        <v>800076</v>
      </c>
      <c r="Z137" s="267" t="s">
        <v>1421</v>
      </c>
      <c r="AA137" s="267" t="s">
        <v>1422</v>
      </c>
      <c r="AB137" s="267" t="s">
        <v>1369</v>
      </c>
      <c r="AI137" s="267" t="s">
        <v>1331</v>
      </c>
      <c r="AJ137" s="267">
        <v>12</v>
      </c>
      <c r="AK137" s="267">
        <v>13</v>
      </c>
      <c r="AL137" s="267">
        <v>23</v>
      </c>
      <c r="AM137" s="267">
        <v>29</v>
      </c>
      <c r="AN137" s="267">
        <v>69</v>
      </c>
      <c r="AO137" s="267">
        <v>282</v>
      </c>
      <c r="AP137" s="267">
        <v>276</v>
      </c>
      <c r="AQ137" s="267">
        <v>1055</v>
      </c>
      <c r="AR137" s="267">
        <v>2567</v>
      </c>
    </row>
    <row r="138" spans="1:44">
      <c r="A138" s="267">
        <v>12</v>
      </c>
      <c r="B138" s="267" t="s">
        <v>650</v>
      </c>
      <c r="C138" s="267" t="s">
        <v>651</v>
      </c>
      <c r="D138" s="267">
        <v>100006</v>
      </c>
      <c r="E138" s="267" t="s">
        <v>858</v>
      </c>
      <c r="F138" s="267" t="s">
        <v>859</v>
      </c>
      <c r="G138" s="267">
        <v>100003</v>
      </c>
      <c r="H138" s="267" t="s">
        <v>392</v>
      </c>
      <c r="I138" s="267" t="s">
        <v>652</v>
      </c>
      <c r="J138" s="267">
        <v>27</v>
      </c>
      <c r="K138" s="267" t="s">
        <v>1344</v>
      </c>
      <c r="L138" s="267" t="s">
        <v>657</v>
      </c>
      <c r="M138" s="267">
        <v>76</v>
      </c>
      <c r="N138" s="267" t="s">
        <v>668</v>
      </c>
      <c r="O138" s="267" t="s">
        <v>669</v>
      </c>
      <c r="P138" s="267">
        <v>265</v>
      </c>
      <c r="Q138" s="267" t="s">
        <v>672</v>
      </c>
      <c r="R138" s="267" t="s">
        <v>673</v>
      </c>
      <c r="S138" s="267">
        <v>265</v>
      </c>
      <c r="V138" s="267">
        <v>10239</v>
      </c>
      <c r="X138" s="267" t="s">
        <v>882</v>
      </c>
      <c r="Y138" s="267">
        <v>800077</v>
      </c>
      <c r="Z138" s="267" t="s">
        <v>1423</v>
      </c>
      <c r="AA138" s="267" t="s">
        <v>1424</v>
      </c>
      <c r="AB138" s="267" t="s">
        <v>1425</v>
      </c>
      <c r="AI138" s="267" t="s">
        <v>1331</v>
      </c>
      <c r="AJ138" s="267">
        <v>12</v>
      </c>
      <c r="AK138" s="267">
        <v>13</v>
      </c>
      <c r="AL138" s="267">
        <v>23</v>
      </c>
      <c r="AM138" s="267">
        <v>29</v>
      </c>
      <c r="AN138" s="267">
        <v>69</v>
      </c>
      <c r="AO138" s="267">
        <v>282</v>
      </c>
      <c r="AP138" s="267">
        <v>276</v>
      </c>
      <c r="AQ138" s="267">
        <v>1056</v>
      </c>
      <c r="AR138" s="267">
        <v>2568</v>
      </c>
    </row>
    <row r="139" spans="1:44">
      <c r="A139" s="267">
        <v>12</v>
      </c>
      <c r="B139" s="267" t="s">
        <v>650</v>
      </c>
      <c r="C139" s="267" t="s">
        <v>651</v>
      </c>
      <c r="D139" s="267">
        <v>100006</v>
      </c>
      <c r="E139" s="267" t="s">
        <v>858</v>
      </c>
      <c r="F139" s="267" t="s">
        <v>859</v>
      </c>
      <c r="G139" s="267">
        <v>100003</v>
      </c>
      <c r="H139" s="267" t="s">
        <v>392</v>
      </c>
      <c r="I139" s="267" t="s">
        <v>652</v>
      </c>
      <c r="J139" s="267">
        <v>27</v>
      </c>
      <c r="K139" s="267" t="s">
        <v>1344</v>
      </c>
      <c r="L139" s="267" t="s">
        <v>657</v>
      </c>
      <c r="M139" s="267">
        <v>76</v>
      </c>
      <c r="N139" s="267" t="s">
        <v>668</v>
      </c>
      <c r="O139" s="267" t="s">
        <v>669</v>
      </c>
      <c r="P139" s="267">
        <v>265</v>
      </c>
      <c r="Q139" s="267" t="s">
        <v>672</v>
      </c>
      <c r="R139" s="267" t="s">
        <v>673</v>
      </c>
      <c r="S139" s="267">
        <v>265</v>
      </c>
      <c r="V139" s="267">
        <v>10239</v>
      </c>
      <c r="X139" s="267" t="s">
        <v>882</v>
      </c>
      <c r="Y139" s="267">
        <v>800078</v>
      </c>
      <c r="Z139" s="267" t="s">
        <v>1426</v>
      </c>
      <c r="AA139" s="267" t="s">
        <v>1427</v>
      </c>
      <c r="AB139" s="267" t="s">
        <v>1369</v>
      </c>
      <c r="AI139" s="267" t="s">
        <v>1331</v>
      </c>
      <c r="AJ139" s="267">
        <v>12</v>
      </c>
      <c r="AK139" s="267">
        <v>13</v>
      </c>
      <c r="AL139" s="267">
        <v>23</v>
      </c>
      <c r="AM139" s="267">
        <v>29</v>
      </c>
      <c r="AN139" s="267">
        <v>69</v>
      </c>
      <c r="AO139" s="267">
        <v>282</v>
      </c>
      <c r="AP139" s="267">
        <v>276</v>
      </c>
      <c r="AQ139" s="267">
        <v>1056</v>
      </c>
      <c r="AR139" s="267">
        <v>2569</v>
      </c>
    </row>
    <row r="140" spans="1:44">
      <c r="A140" s="267">
        <v>12</v>
      </c>
      <c r="B140" s="267" t="s">
        <v>650</v>
      </c>
      <c r="C140" s="267" t="s">
        <v>651</v>
      </c>
      <c r="D140" s="267">
        <v>100006</v>
      </c>
      <c r="E140" s="267" t="s">
        <v>858</v>
      </c>
      <c r="F140" s="267" t="s">
        <v>859</v>
      </c>
      <c r="G140" s="267">
        <v>100003</v>
      </c>
      <c r="H140" s="267" t="s">
        <v>392</v>
      </c>
      <c r="I140" s="267" t="s">
        <v>652</v>
      </c>
      <c r="J140" s="267">
        <v>27</v>
      </c>
      <c r="K140" s="267" t="s">
        <v>1344</v>
      </c>
      <c r="L140" s="267" t="s">
        <v>657</v>
      </c>
      <c r="M140" s="267">
        <v>76</v>
      </c>
      <c r="N140" s="267" t="s">
        <v>668</v>
      </c>
      <c r="O140" s="267" t="s">
        <v>669</v>
      </c>
      <c r="P140" s="267">
        <v>265</v>
      </c>
      <c r="Q140" s="267" t="s">
        <v>672</v>
      </c>
      <c r="R140" s="267" t="s">
        <v>673</v>
      </c>
      <c r="S140" s="267">
        <v>265</v>
      </c>
      <c r="V140" s="267">
        <v>10240</v>
      </c>
      <c r="X140" s="267" t="s">
        <v>883</v>
      </c>
      <c r="Y140" s="267">
        <v>13163</v>
      </c>
      <c r="Z140" s="267" t="s">
        <v>1428</v>
      </c>
      <c r="AA140" s="267" t="s">
        <v>1429</v>
      </c>
      <c r="AB140" s="267" t="s">
        <v>1430</v>
      </c>
      <c r="AI140" s="267" t="s">
        <v>1331</v>
      </c>
      <c r="AJ140" s="267">
        <v>12</v>
      </c>
      <c r="AK140" s="267">
        <v>13</v>
      </c>
      <c r="AL140" s="267">
        <v>23</v>
      </c>
      <c r="AM140" s="267">
        <v>29</v>
      </c>
      <c r="AN140" s="267">
        <v>69</v>
      </c>
      <c r="AO140" s="267">
        <v>282</v>
      </c>
      <c r="AP140" s="267">
        <v>276</v>
      </c>
      <c r="AQ140" s="267">
        <v>1057</v>
      </c>
      <c r="AR140" s="267">
        <v>2570</v>
      </c>
    </row>
    <row r="141" spans="1:44">
      <c r="A141" s="267">
        <v>12</v>
      </c>
      <c r="B141" s="267" t="s">
        <v>650</v>
      </c>
      <c r="C141" s="267" t="s">
        <v>651</v>
      </c>
      <c r="D141" s="267">
        <v>100006</v>
      </c>
      <c r="E141" s="267" t="s">
        <v>858</v>
      </c>
      <c r="F141" s="267" t="s">
        <v>859</v>
      </c>
      <c r="G141" s="267">
        <v>100003</v>
      </c>
      <c r="H141" s="267" t="s">
        <v>392</v>
      </c>
      <c r="I141" s="267" t="s">
        <v>652</v>
      </c>
      <c r="J141" s="267">
        <v>27</v>
      </c>
      <c r="K141" s="267" t="s">
        <v>1344</v>
      </c>
      <c r="L141" s="267" t="s">
        <v>657</v>
      </c>
      <c r="M141" s="267">
        <v>76</v>
      </c>
      <c r="N141" s="267" t="s">
        <v>668</v>
      </c>
      <c r="O141" s="267" t="s">
        <v>669</v>
      </c>
      <c r="P141" s="267">
        <v>265</v>
      </c>
      <c r="Q141" s="267" t="s">
        <v>672</v>
      </c>
      <c r="R141" s="267" t="s">
        <v>673</v>
      </c>
      <c r="S141" s="267">
        <v>265</v>
      </c>
      <c r="V141" s="267">
        <v>10240</v>
      </c>
      <c r="X141" s="267" t="s">
        <v>883</v>
      </c>
      <c r="Y141" s="267">
        <v>800079</v>
      </c>
      <c r="Z141" s="267" t="s">
        <v>1431</v>
      </c>
      <c r="AA141" s="267" t="s">
        <v>1432</v>
      </c>
      <c r="AB141" s="267" t="s">
        <v>1433</v>
      </c>
      <c r="AI141" s="267" t="s">
        <v>1331</v>
      </c>
      <c r="AJ141" s="267">
        <v>12</v>
      </c>
      <c r="AK141" s="267">
        <v>13</v>
      </c>
      <c r="AL141" s="267">
        <v>23</v>
      </c>
      <c r="AM141" s="267">
        <v>29</v>
      </c>
      <c r="AN141" s="267">
        <v>69</v>
      </c>
      <c r="AO141" s="267">
        <v>282</v>
      </c>
      <c r="AP141" s="267">
        <v>276</v>
      </c>
      <c r="AQ141" s="267">
        <v>1057</v>
      </c>
      <c r="AR141" s="267">
        <v>2571</v>
      </c>
    </row>
    <row r="142" spans="1:44">
      <c r="A142" s="267">
        <v>12</v>
      </c>
      <c r="B142" s="267" t="s">
        <v>650</v>
      </c>
      <c r="C142" s="267" t="s">
        <v>651</v>
      </c>
      <c r="D142" s="267">
        <v>100006</v>
      </c>
      <c r="E142" s="267" t="s">
        <v>858</v>
      </c>
      <c r="F142" s="267" t="s">
        <v>859</v>
      </c>
      <c r="G142" s="267">
        <v>100003</v>
      </c>
      <c r="H142" s="267" t="s">
        <v>392</v>
      </c>
      <c r="I142" s="267" t="s">
        <v>652</v>
      </c>
      <c r="J142" s="267">
        <v>27</v>
      </c>
      <c r="K142" s="267" t="s">
        <v>1344</v>
      </c>
      <c r="L142" s="267" t="s">
        <v>657</v>
      </c>
      <c r="M142" s="267">
        <v>76</v>
      </c>
      <c r="N142" s="267" t="s">
        <v>668</v>
      </c>
      <c r="O142" s="267" t="s">
        <v>669</v>
      </c>
      <c r="P142" s="267">
        <v>265</v>
      </c>
      <c r="Q142" s="267" t="s">
        <v>672</v>
      </c>
      <c r="R142" s="267" t="s">
        <v>673</v>
      </c>
      <c r="S142" s="267">
        <v>265</v>
      </c>
      <c r="V142" s="267">
        <v>10241</v>
      </c>
      <c r="X142" s="267" t="s">
        <v>884</v>
      </c>
      <c r="Y142" s="267">
        <v>800082</v>
      </c>
      <c r="Z142" s="267" t="s">
        <v>1434</v>
      </c>
      <c r="AA142" s="267" t="s">
        <v>1435</v>
      </c>
      <c r="AB142" s="267" t="s">
        <v>1436</v>
      </c>
      <c r="AI142" s="267" t="s">
        <v>1331</v>
      </c>
      <c r="AJ142" s="267">
        <v>12</v>
      </c>
      <c r="AK142" s="267">
        <v>13</v>
      </c>
      <c r="AL142" s="267">
        <v>23</v>
      </c>
      <c r="AM142" s="267">
        <v>29</v>
      </c>
      <c r="AN142" s="267">
        <v>69</v>
      </c>
      <c r="AO142" s="267">
        <v>282</v>
      </c>
      <c r="AP142" s="267">
        <v>276</v>
      </c>
      <c r="AQ142" s="267">
        <v>1058</v>
      </c>
      <c r="AR142" s="267">
        <v>2572</v>
      </c>
    </row>
    <row r="143" spans="1:44">
      <c r="A143" s="267">
        <v>12</v>
      </c>
      <c r="B143" s="267" t="s">
        <v>650</v>
      </c>
      <c r="C143" s="267" t="s">
        <v>651</v>
      </c>
      <c r="D143" s="267">
        <v>100006</v>
      </c>
      <c r="E143" s="267" t="s">
        <v>858</v>
      </c>
      <c r="F143" s="267" t="s">
        <v>859</v>
      </c>
      <c r="G143" s="267">
        <v>100003</v>
      </c>
      <c r="H143" s="267" t="s">
        <v>392</v>
      </c>
      <c r="I143" s="267" t="s">
        <v>652</v>
      </c>
      <c r="J143" s="267">
        <v>27</v>
      </c>
      <c r="K143" s="267" t="s">
        <v>1344</v>
      </c>
      <c r="L143" s="267" t="s">
        <v>657</v>
      </c>
      <c r="M143" s="267">
        <v>76</v>
      </c>
      <c r="N143" s="267" t="s">
        <v>668</v>
      </c>
      <c r="O143" s="267" t="s">
        <v>669</v>
      </c>
      <c r="P143" s="267">
        <v>265</v>
      </c>
      <c r="Q143" s="267" t="s">
        <v>672</v>
      </c>
      <c r="R143" s="267" t="s">
        <v>673</v>
      </c>
      <c r="S143" s="267">
        <v>265</v>
      </c>
      <c r="V143" s="267">
        <v>10241</v>
      </c>
      <c r="X143" s="267" t="s">
        <v>884</v>
      </c>
      <c r="Y143" s="267">
        <v>800083</v>
      </c>
      <c r="Z143" s="267" t="s">
        <v>1437</v>
      </c>
      <c r="AA143" s="267" t="s">
        <v>1438</v>
      </c>
      <c r="AB143" s="267" t="s">
        <v>1439</v>
      </c>
      <c r="AI143" s="267" t="s">
        <v>1331</v>
      </c>
      <c r="AJ143" s="267">
        <v>12</v>
      </c>
      <c r="AK143" s="267">
        <v>13</v>
      </c>
      <c r="AL143" s="267">
        <v>23</v>
      </c>
      <c r="AM143" s="267">
        <v>29</v>
      </c>
      <c r="AN143" s="267">
        <v>69</v>
      </c>
      <c r="AO143" s="267">
        <v>282</v>
      </c>
      <c r="AP143" s="267">
        <v>276</v>
      </c>
      <c r="AQ143" s="267">
        <v>1058</v>
      </c>
      <c r="AR143" s="267">
        <v>2573</v>
      </c>
    </row>
    <row r="144" spans="1:44">
      <c r="A144" s="267">
        <v>12</v>
      </c>
      <c r="B144" s="267" t="s">
        <v>650</v>
      </c>
      <c r="C144" s="267" t="s">
        <v>651</v>
      </c>
      <c r="D144" s="267">
        <v>100006</v>
      </c>
      <c r="E144" s="267" t="s">
        <v>858</v>
      </c>
      <c r="F144" s="267" t="s">
        <v>859</v>
      </c>
      <c r="G144" s="267">
        <v>100003</v>
      </c>
      <c r="H144" s="267" t="s">
        <v>392</v>
      </c>
      <c r="I144" s="267" t="s">
        <v>652</v>
      </c>
      <c r="J144" s="267">
        <v>27</v>
      </c>
      <c r="K144" s="267" t="s">
        <v>1344</v>
      </c>
      <c r="L144" s="267" t="s">
        <v>657</v>
      </c>
      <c r="M144" s="267">
        <v>76</v>
      </c>
      <c r="N144" s="267" t="s">
        <v>668</v>
      </c>
      <c r="O144" s="267" t="s">
        <v>669</v>
      </c>
      <c r="P144" s="267">
        <v>265</v>
      </c>
      <c r="Q144" s="267" t="s">
        <v>672</v>
      </c>
      <c r="R144" s="267" t="s">
        <v>673</v>
      </c>
      <c r="S144" s="267">
        <v>265</v>
      </c>
      <c r="V144" s="267">
        <v>10241</v>
      </c>
      <c r="X144" s="267" t="s">
        <v>884</v>
      </c>
      <c r="Y144" s="267">
        <v>800084</v>
      </c>
      <c r="Z144" s="267" t="s">
        <v>1440</v>
      </c>
      <c r="AA144" s="267" t="s">
        <v>1441</v>
      </c>
      <c r="AB144" s="267" t="s">
        <v>1442</v>
      </c>
      <c r="AI144" s="267" t="s">
        <v>1331</v>
      </c>
      <c r="AJ144" s="267">
        <v>12</v>
      </c>
      <c r="AK144" s="267">
        <v>13</v>
      </c>
      <c r="AL144" s="267">
        <v>23</v>
      </c>
      <c r="AM144" s="267">
        <v>29</v>
      </c>
      <c r="AN144" s="267">
        <v>69</v>
      </c>
      <c r="AO144" s="267">
        <v>282</v>
      </c>
      <c r="AP144" s="267">
        <v>276</v>
      </c>
      <c r="AQ144" s="267">
        <v>1058</v>
      </c>
      <c r="AR144" s="267">
        <v>2574</v>
      </c>
    </row>
    <row r="145" spans="1:44">
      <c r="A145" s="267">
        <v>12</v>
      </c>
      <c r="B145" s="267" t="s">
        <v>650</v>
      </c>
      <c r="C145" s="267" t="s">
        <v>651</v>
      </c>
      <c r="D145" s="267">
        <v>100006</v>
      </c>
      <c r="E145" s="267" t="s">
        <v>858</v>
      </c>
      <c r="F145" s="267" t="s">
        <v>859</v>
      </c>
      <c r="G145" s="267">
        <v>100003</v>
      </c>
      <c r="H145" s="267" t="s">
        <v>392</v>
      </c>
      <c r="I145" s="267" t="s">
        <v>652</v>
      </c>
      <c r="J145" s="267">
        <v>27</v>
      </c>
      <c r="K145" s="267" t="s">
        <v>1344</v>
      </c>
      <c r="L145" s="267" t="s">
        <v>657</v>
      </c>
      <c r="M145" s="267">
        <v>76</v>
      </c>
      <c r="N145" s="267" t="s">
        <v>668</v>
      </c>
      <c r="O145" s="267" t="s">
        <v>669</v>
      </c>
      <c r="P145" s="267">
        <v>265</v>
      </c>
      <c r="Q145" s="267" t="s">
        <v>672</v>
      </c>
      <c r="R145" s="267" t="s">
        <v>673</v>
      </c>
      <c r="S145" s="267">
        <v>265</v>
      </c>
      <c r="V145" s="267">
        <v>10241</v>
      </c>
      <c r="X145" s="267" t="s">
        <v>884</v>
      </c>
      <c r="Y145" s="267">
        <v>800085</v>
      </c>
      <c r="Z145" s="267" t="s">
        <v>1443</v>
      </c>
      <c r="AA145" s="267" t="s">
        <v>1444</v>
      </c>
      <c r="AB145" s="267" t="s">
        <v>1445</v>
      </c>
      <c r="AI145" s="267" t="s">
        <v>1331</v>
      </c>
      <c r="AJ145" s="267">
        <v>12</v>
      </c>
      <c r="AK145" s="267">
        <v>13</v>
      </c>
      <c r="AL145" s="267">
        <v>23</v>
      </c>
      <c r="AM145" s="267">
        <v>29</v>
      </c>
      <c r="AN145" s="267">
        <v>69</v>
      </c>
      <c r="AO145" s="267">
        <v>282</v>
      </c>
      <c r="AP145" s="267">
        <v>276</v>
      </c>
      <c r="AQ145" s="267">
        <v>1058</v>
      </c>
      <c r="AR145" s="267">
        <v>2575</v>
      </c>
    </row>
    <row r="146" spans="1:44">
      <c r="A146" s="267">
        <v>12</v>
      </c>
      <c r="B146" s="267" t="s">
        <v>650</v>
      </c>
      <c r="C146" s="267" t="s">
        <v>651</v>
      </c>
      <c r="D146" s="267">
        <v>100006</v>
      </c>
      <c r="E146" s="267" t="s">
        <v>858</v>
      </c>
      <c r="F146" s="267" t="s">
        <v>859</v>
      </c>
      <c r="G146" s="267">
        <v>100003</v>
      </c>
      <c r="H146" s="267" t="s">
        <v>392</v>
      </c>
      <c r="I146" s="267" t="s">
        <v>652</v>
      </c>
      <c r="J146" s="267">
        <v>27</v>
      </c>
      <c r="K146" s="267" t="s">
        <v>1344</v>
      </c>
      <c r="L146" s="267" t="s">
        <v>657</v>
      </c>
      <c r="M146" s="267">
        <v>76</v>
      </c>
      <c r="N146" s="267" t="s">
        <v>668</v>
      </c>
      <c r="O146" s="267" t="s">
        <v>669</v>
      </c>
      <c r="P146" s="267">
        <v>265</v>
      </c>
      <c r="Q146" s="267" t="s">
        <v>672</v>
      </c>
      <c r="R146" s="267" t="s">
        <v>673</v>
      </c>
      <c r="S146" s="267">
        <v>265</v>
      </c>
      <c r="V146" s="267">
        <v>10241</v>
      </c>
      <c r="X146" s="267" t="s">
        <v>884</v>
      </c>
      <c r="Y146" s="267">
        <v>800086</v>
      </c>
      <c r="Z146" s="267" t="s">
        <v>1446</v>
      </c>
      <c r="AA146" s="267" t="s">
        <v>1447</v>
      </c>
      <c r="AB146" s="267" t="s">
        <v>1369</v>
      </c>
      <c r="AI146" s="267" t="s">
        <v>1331</v>
      </c>
      <c r="AJ146" s="267">
        <v>12</v>
      </c>
      <c r="AK146" s="267">
        <v>13</v>
      </c>
      <c r="AL146" s="267">
        <v>23</v>
      </c>
      <c r="AM146" s="267">
        <v>29</v>
      </c>
      <c r="AN146" s="267">
        <v>69</v>
      </c>
      <c r="AO146" s="267">
        <v>282</v>
      </c>
      <c r="AP146" s="267">
        <v>276</v>
      </c>
      <c r="AQ146" s="267">
        <v>1058</v>
      </c>
      <c r="AR146" s="267">
        <v>2576</v>
      </c>
    </row>
    <row r="147" spans="1:44">
      <c r="A147" s="267">
        <v>12</v>
      </c>
      <c r="B147" s="267" t="s">
        <v>650</v>
      </c>
      <c r="C147" s="267" t="s">
        <v>651</v>
      </c>
      <c r="D147" s="267">
        <v>100006</v>
      </c>
      <c r="E147" s="267" t="s">
        <v>858</v>
      </c>
      <c r="F147" s="267" t="s">
        <v>859</v>
      </c>
      <c r="G147" s="267">
        <v>100003</v>
      </c>
      <c r="H147" s="267" t="s">
        <v>392</v>
      </c>
      <c r="I147" s="267" t="s">
        <v>652</v>
      </c>
      <c r="J147" s="267">
        <v>27</v>
      </c>
      <c r="K147" s="267" t="s">
        <v>1344</v>
      </c>
      <c r="L147" s="267" t="s">
        <v>657</v>
      </c>
      <c r="M147" s="267">
        <v>76</v>
      </c>
      <c r="N147" s="267" t="s">
        <v>668</v>
      </c>
      <c r="O147" s="267" t="s">
        <v>669</v>
      </c>
      <c r="P147" s="267">
        <v>265</v>
      </c>
      <c r="Q147" s="267" t="s">
        <v>672</v>
      </c>
      <c r="R147" s="267" t="s">
        <v>673</v>
      </c>
      <c r="S147" s="267">
        <v>265</v>
      </c>
      <c r="V147" s="267">
        <v>10242</v>
      </c>
      <c r="X147" s="267" t="s">
        <v>885</v>
      </c>
      <c r="Y147" s="267">
        <v>13165</v>
      </c>
      <c r="Z147" s="267" t="s">
        <v>1448</v>
      </c>
      <c r="AA147" s="267" t="s">
        <v>1449</v>
      </c>
      <c r="AB147" s="267" t="s">
        <v>1450</v>
      </c>
      <c r="AI147" s="267" t="s">
        <v>1331</v>
      </c>
      <c r="AJ147" s="267">
        <v>12</v>
      </c>
      <c r="AK147" s="267">
        <v>13</v>
      </c>
      <c r="AL147" s="267">
        <v>23</v>
      </c>
      <c r="AM147" s="267">
        <v>29</v>
      </c>
      <c r="AN147" s="267">
        <v>69</v>
      </c>
      <c r="AO147" s="267">
        <v>282</v>
      </c>
      <c r="AP147" s="267">
        <v>276</v>
      </c>
      <c r="AQ147" s="267">
        <v>1059</v>
      </c>
      <c r="AR147" s="267">
        <v>2577</v>
      </c>
    </row>
    <row r="148" spans="1:44">
      <c r="A148" s="267">
        <v>12</v>
      </c>
      <c r="B148" s="267" t="s">
        <v>650</v>
      </c>
      <c r="C148" s="267" t="s">
        <v>651</v>
      </c>
      <c r="D148" s="267">
        <v>100006</v>
      </c>
      <c r="E148" s="267" t="s">
        <v>858</v>
      </c>
      <c r="F148" s="267" t="s">
        <v>859</v>
      </c>
      <c r="G148" s="267">
        <v>100003</v>
      </c>
      <c r="H148" s="267" t="s">
        <v>392</v>
      </c>
      <c r="I148" s="267" t="s">
        <v>652</v>
      </c>
      <c r="J148" s="267">
        <v>27</v>
      </c>
      <c r="K148" s="267" t="s">
        <v>1344</v>
      </c>
      <c r="L148" s="267" t="s">
        <v>657</v>
      </c>
      <c r="M148" s="267">
        <v>76</v>
      </c>
      <c r="N148" s="267" t="s">
        <v>668</v>
      </c>
      <c r="O148" s="267" t="s">
        <v>669</v>
      </c>
      <c r="P148" s="267">
        <v>265</v>
      </c>
      <c r="Q148" s="267" t="s">
        <v>672</v>
      </c>
      <c r="R148" s="267" t="s">
        <v>673</v>
      </c>
      <c r="S148" s="267">
        <v>265</v>
      </c>
      <c r="V148" s="267">
        <v>10242</v>
      </c>
      <c r="X148" s="267" t="s">
        <v>885</v>
      </c>
      <c r="Y148" s="267">
        <v>800087</v>
      </c>
      <c r="Z148" s="267" t="s">
        <v>1451</v>
      </c>
      <c r="AA148" s="267" t="s">
        <v>1452</v>
      </c>
      <c r="AB148" s="267" t="s">
        <v>1453</v>
      </c>
      <c r="AI148" s="267" t="s">
        <v>1331</v>
      </c>
      <c r="AJ148" s="267">
        <v>12</v>
      </c>
      <c r="AK148" s="267">
        <v>13</v>
      </c>
      <c r="AL148" s="267">
        <v>23</v>
      </c>
      <c r="AM148" s="267">
        <v>29</v>
      </c>
      <c r="AN148" s="267">
        <v>69</v>
      </c>
      <c r="AO148" s="267">
        <v>282</v>
      </c>
      <c r="AP148" s="267">
        <v>276</v>
      </c>
      <c r="AQ148" s="267">
        <v>1059</v>
      </c>
      <c r="AR148" s="267">
        <v>2578</v>
      </c>
    </row>
    <row r="149" spans="1:44">
      <c r="A149" s="267">
        <v>12</v>
      </c>
      <c r="B149" s="267" t="s">
        <v>650</v>
      </c>
      <c r="C149" s="267" t="s">
        <v>651</v>
      </c>
      <c r="D149" s="267">
        <v>100006</v>
      </c>
      <c r="E149" s="267" t="s">
        <v>858</v>
      </c>
      <c r="F149" s="267" t="s">
        <v>859</v>
      </c>
      <c r="G149" s="267">
        <v>100003</v>
      </c>
      <c r="H149" s="267" t="s">
        <v>392</v>
      </c>
      <c r="I149" s="267" t="s">
        <v>652</v>
      </c>
      <c r="J149" s="267">
        <v>27</v>
      </c>
      <c r="K149" s="267" t="s">
        <v>1344</v>
      </c>
      <c r="L149" s="267" t="s">
        <v>657</v>
      </c>
      <c r="M149" s="267">
        <v>76</v>
      </c>
      <c r="N149" s="267" t="s">
        <v>668</v>
      </c>
      <c r="O149" s="267" t="s">
        <v>669</v>
      </c>
      <c r="P149" s="267">
        <v>265</v>
      </c>
      <c r="Q149" s="267" t="s">
        <v>672</v>
      </c>
      <c r="R149" s="267" t="s">
        <v>673</v>
      </c>
      <c r="S149" s="267">
        <v>265</v>
      </c>
      <c r="V149" s="267">
        <v>10243</v>
      </c>
      <c r="X149" s="267" t="s">
        <v>886</v>
      </c>
      <c r="Y149" s="267">
        <v>800090</v>
      </c>
      <c r="Z149" s="267" t="s">
        <v>1454</v>
      </c>
      <c r="AA149" s="267" t="s">
        <v>1455</v>
      </c>
      <c r="AB149" s="267" t="s">
        <v>1425</v>
      </c>
      <c r="AI149" s="267" t="s">
        <v>1331</v>
      </c>
      <c r="AJ149" s="267">
        <v>12</v>
      </c>
      <c r="AK149" s="267">
        <v>13</v>
      </c>
      <c r="AL149" s="267">
        <v>23</v>
      </c>
      <c r="AM149" s="267">
        <v>29</v>
      </c>
      <c r="AN149" s="267">
        <v>69</v>
      </c>
      <c r="AO149" s="267">
        <v>282</v>
      </c>
      <c r="AP149" s="267">
        <v>276</v>
      </c>
      <c r="AQ149" s="267">
        <v>1060</v>
      </c>
      <c r="AR149" s="267">
        <v>2579</v>
      </c>
    </row>
    <row r="150" spans="1:44">
      <c r="A150" s="267">
        <v>12</v>
      </c>
      <c r="B150" s="267" t="s">
        <v>650</v>
      </c>
      <c r="C150" s="267" t="s">
        <v>651</v>
      </c>
      <c r="D150" s="267">
        <v>100006</v>
      </c>
      <c r="E150" s="267" t="s">
        <v>858</v>
      </c>
      <c r="F150" s="267" t="s">
        <v>859</v>
      </c>
      <c r="G150" s="267">
        <v>100003</v>
      </c>
      <c r="H150" s="267" t="s">
        <v>392</v>
      </c>
      <c r="I150" s="267" t="s">
        <v>652</v>
      </c>
      <c r="J150" s="267">
        <v>27</v>
      </c>
      <c r="K150" s="267" t="s">
        <v>1344</v>
      </c>
      <c r="L150" s="267" t="s">
        <v>657</v>
      </c>
      <c r="M150" s="267">
        <v>76</v>
      </c>
      <c r="N150" s="267" t="s">
        <v>668</v>
      </c>
      <c r="O150" s="267" t="s">
        <v>669</v>
      </c>
      <c r="P150" s="267">
        <v>265</v>
      </c>
      <c r="Q150" s="267" t="s">
        <v>672</v>
      </c>
      <c r="R150" s="267" t="s">
        <v>673</v>
      </c>
      <c r="S150" s="267">
        <v>265</v>
      </c>
      <c r="V150" s="267">
        <v>10243</v>
      </c>
      <c r="X150" s="267" t="s">
        <v>886</v>
      </c>
      <c r="Y150" s="267">
        <v>800091</v>
      </c>
      <c r="Z150" s="267" t="s">
        <v>1456</v>
      </c>
      <c r="AA150" s="267" t="s">
        <v>1457</v>
      </c>
      <c r="AB150" s="267" t="s">
        <v>1369</v>
      </c>
      <c r="AI150" s="267" t="s">
        <v>1331</v>
      </c>
      <c r="AJ150" s="267">
        <v>12</v>
      </c>
      <c r="AK150" s="267">
        <v>13</v>
      </c>
      <c r="AL150" s="267">
        <v>23</v>
      </c>
      <c r="AM150" s="267">
        <v>29</v>
      </c>
      <c r="AN150" s="267">
        <v>69</v>
      </c>
      <c r="AO150" s="267">
        <v>282</v>
      </c>
      <c r="AP150" s="267">
        <v>276</v>
      </c>
      <c r="AQ150" s="267">
        <v>1060</v>
      </c>
      <c r="AR150" s="267">
        <v>2580</v>
      </c>
    </row>
    <row r="151" spans="1:44">
      <c r="A151" s="267">
        <v>12</v>
      </c>
      <c r="B151" s="267" t="s">
        <v>650</v>
      </c>
      <c r="C151" s="267" t="s">
        <v>651</v>
      </c>
      <c r="D151" s="267">
        <v>100006</v>
      </c>
      <c r="E151" s="267" t="s">
        <v>858</v>
      </c>
      <c r="F151" s="267" t="s">
        <v>859</v>
      </c>
      <c r="G151" s="267">
        <v>100003</v>
      </c>
      <c r="H151" s="267" t="s">
        <v>392</v>
      </c>
      <c r="I151" s="267" t="s">
        <v>652</v>
      </c>
      <c r="J151" s="267">
        <v>27</v>
      </c>
      <c r="K151" s="267" t="s">
        <v>1344</v>
      </c>
      <c r="L151" s="267" t="s">
        <v>657</v>
      </c>
      <c r="M151" s="267">
        <v>76</v>
      </c>
      <c r="N151" s="267" t="s">
        <v>668</v>
      </c>
      <c r="O151" s="267" t="s">
        <v>669</v>
      </c>
      <c r="P151" s="267">
        <v>265</v>
      </c>
      <c r="Q151" s="267" t="s">
        <v>672</v>
      </c>
      <c r="R151" s="267" t="s">
        <v>673</v>
      </c>
      <c r="S151" s="267">
        <v>265</v>
      </c>
      <c r="V151" s="267">
        <v>10244</v>
      </c>
      <c r="X151" s="267" t="s">
        <v>887</v>
      </c>
      <c r="Y151" s="267">
        <v>13167</v>
      </c>
      <c r="Z151" s="267" t="s">
        <v>1458</v>
      </c>
      <c r="AA151" s="267" t="s">
        <v>1459</v>
      </c>
      <c r="AB151" s="267" t="s">
        <v>1460</v>
      </c>
      <c r="AI151" s="267" t="s">
        <v>1331</v>
      </c>
      <c r="AJ151" s="267">
        <v>12</v>
      </c>
      <c r="AK151" s="267">
        <v>13</v>
      </c>
      <c r="AL151" s="267">
        <v>23</v>
      </c>
      <c r="AM151" s="267">
        <v>29</v>
      </c>
      <c r="AN151" s="267">
        <v>69</v>
      </c>
      <c r="AO151" s="267">
        <v>282</v>
      </c>
      <c r="AP151" s="267">
        <v>276</v>
      </c>
      <c r="AQ151" s="267">
        <v>1061</v>
      </c>
      <c r="AR151" s="267">
        <v>2581</v>
      </c>
    </row>
    <row r="152" spans="1:44">
      <c r="A152" s="267">
        <v>12</v>
      </c>
      <c r="B152" s="267" t="s">
        <v>650</v>
      </c>
      <c r="C152" s="267" t="s">
        <v>651</v>
      </c>
      <c r="D152" s="267">
        <v>100006</v>
      </c>
      <c r="E152" s="267" t="s">
        <v>858</v>
      </c>
      <c r="F152" s="267" t="s">
        <v>859</v>
      </c>
      <c r="G152" s="267">
        <v>100003</v>
      </c>
      <c r="H152" s="267" t="s">
        <v>392</v>
      </c>
      <c r="I152" s="267" t="s">
        <v>652</v>
      </c>
      <c r="J152" s="267">
        <v>27</v>
      </c>
      <c r="K152" s="267" t="s">
        <v>1344</v>
      </c>
      <c r="L152" s="267" t="s">
        <v>657</v>
      </c>
      <c r="M152" s="267">
        <v>76</v>
      </c>
      <c r="N152" s="267" t="s">
        <v>668</v>
      </c>
      <c r="O152" s="267" t="s">
        <v>669</v>
      </c>
      <c r="P152" s="267">
        <v>265</v>
      </c>
      <c r="Q152" s="267" t="s">
        <v>672</v>
      </c>
      <c r="R152" s="267" t="s">
        <v>673</v>
      </c>
      <c r="S152" s="267">
        <v>265</v>
      </c>
      <c r="V152" s="267">
        <v>10244</v>
      </c>
      <c r="X152" s="267" t="s">
        <v>887</v>
      </c>
      <c r="Y152" s="267">
        <v>800092</v>
      </c>
      <c r="Z152" s="267" t="s">
        <v>1461</v>
      </c>
      <c r="AA152" s="267" t="s">
        <v>1462</v>
      </c>
      <c r="AB152" s="267" t="s">
        <v>1463</v>
      </c>
      <c r="AI152" s="267" t="s">
        <v>1331</v>
      </c>
      <c r="AJ152" s="267">
        <v>12</v>
      </c>
      <c r="AK152" s="267">
        <v>13</v>
      </c>
      <c r="AL152" s="267">
        <v>23</v>
      </c>
      <c r="AM152" s="267">
        <v>29</v>
      </c>
      <c r="AN152" s="267">
        <v>69</v>
      </c>
      <c r="AO152" s="267">
        <v>282</v>
      </c>
      <c r="AP152" s="267">
        <v>276</v>
      </c>
      <c r="AQ152" s="267">
        <v>1061</v>
      </c>
      <c r="AR152" s="267">
        <v>2582</v>
      </c>
    </row>
    <row r="153" spans="1:44">
      <c r="A153" s="267">
        <v>12</v>
      </c>
      <c r="B153" s="267" t="s">
        <v>650</v>
      </c>
      <c r="C153" s="267" t="s">
        <v>651</v>
      </c>
      <c r="D153" s="267">
        <v>100006</v>
      </c>
      <c r="E153" s="267" t="s">
        <v>858</v>
      </c>
      <c r="F153" s="267" t="s">
        <v>859</v>
      </c>
      <c r="G153" s="267">
        <v>100003</v>
      </c>
      <c r="H153" s="267" t="s">
        <v>392</v>
      </c>
      <c r="I153" s="267" t="s">
        <v>652</v>
      </c>
      <c r="J153" s="267">
        <v>27</v>
      </c>
      <c r="K153" s="267" t="s">
        <v>1344</v>
      </c>
      <c r="L153" s="267" t="s">
        <v>657</v>
      </c>
      <c r="M153" s="267">
        <v>76</v>
      </c>
      <c r="N153" s="267" t="s">
        <v>668</v>
      </c>
      <c r="O153" s="267" t="s">
        <v>669</v>
      </c>
      <c r="P153" s="267">
        <v>265</v>
      </c>
      <c r="Q153" s="267" t="s">
        <v>672</v>
      </c>
      <c r="R153" s="267" t="s">
        <v>673</v>
      </c>
      <c r="S153" s="267">
        <v>265</v>
      </c>
      <c r="V153" s="267">
        <v>10245</v>
      </c>
      <c r="X153" s="267" t="s">
        <v>888</v>
      </c>
      <c r="Y153" s="267">
        <v>13168</v>
      </c>
      <c r="Z153" s="267" t="s">
        <v>1464</v>
      </c>
      <c r="AA153" s="267" t="s">
        <v>1465</v>
      </c>
      <c r="AB153" s="267" t="s">
        <v>1466</v>
      </c>
      <c r="AI153" s="267" t="s">
        <v>1331</v>
      </c>
      <c r="AJ153" s="267">
        <v>12</v>
      </c>
      <c r="AK153" s="267">
        <v>13</v>
      </c>
      <c r="AL153" s="267">
        <v>23</v>
      </c>
      <c r="AM153" s="267">
        <v>29</v>
      </c>
      <c r="AN153" s="267">
        <v>69</v>
      </c>
      <c r="AO153" s="267">
        <v>282</v>
      </c>
      <c r="AP153" s="267">
        <v>276</v>
      </c>
      <c r="AQ153" s="267">
        <v>1062</v>
      </c>
      <c r="AR153" s="267">
        <v>2583</v>
      </c>
    </row>
    <row r="154" spans="1:44">
      <c r="A154" s="267">
        <v>12</v>
      </c>
      <c r="B154" s="267" t="s">
        <v>650</v>
      </c>
      <c r="C154" s="267" t="s">
        <v>651</v>
      </c>
      <c r="D154" s="267">
        <v>100006</v>
      </c>
      <c r="E154" s="267" t="s">
        <v>858</v>
      </c>
      <c r="F154" s="267" t="s">
        <v>859</v>
      </c>
      <c r="G154" s="267">
        <v>100003</v>
      </c>
      <c r="H154" s="267" t="s">
        <v>392</v>
      </c>
      <c r="I154" s="267" t="s">
        <v>652</v>
      </c>
      <c r="J154" s="267">
        <v>27</v>
      </c>
      <c r="K154" s="267" t="s">
        <v>1344</v>
      </c>
      <c r="L154" s="267" t="s">
        <v>657</v>
      </c>
      <c r="M154" s="267">
        <v>76</v>
      </c>
      <c r="N154" s="267" t="s">
        <v>668</v>
      </c>
      <c r="O154" s="267" t="s">
        <v>669</v>
      </c>
      <c r="P154" s="267">
        <v>265</v>
      </c>
      <c r="Q154" s="267" t="s">
        <v>672</v>
      </c>
      <c r="R154" s="267" t="s">
        <v>673</v>
      </c>
      <c r="S154" s="267">
        <v>265</v>
      </c>
      <c r="V154" s="267">
        <v>10245</v>
      </c>
      <c r="X154" s="267" t="s">
        <v>888</v>
      </c>
      <c r="Y154" s="267">
        <v>800095</v>
      </c>
      <c r="Z154" s="267" t="s">
        <v>1467</v>
      </c>
      <c r="AA154" s="267" t="s">
        <v>1468</v>
      </c>
      <c r="AB154" s="267" t="s">
        <v>1354</v>
      </c>
      <c r="AI154" s="267" t="s">
        <v>1331</v>
      </c>
      <c r="AJ154" s="267">
        <v>12</v>
      </c>
      <c r="AK154" s="267">
        <v>13</v>
      </c>
      <c r="AL154" s="267">
        <v>23</v>
      </c>
      <c r="AM154" s="267">
        <v>29</v>
      </c>
      <c r="AN154" s="267">
        <v>69</v>
      </c>
      <c r="AO154" s="267">
        <v>282</v>
      </c>
      <c r="AP154" s="267">
        <v>276</v>
      </c>
      <c r="AQ154" s="267">
        <v>1062</v>
      </c>
      <c r="AR154" s="267">
        <v>2584</v>
      </c>
    </row>
    <row r="155" spans="1:44">
      <c r="A155" s="267">
        <v>12</v>
      </c>
      <c r="B155" s="267" t="s">
        <v>650</v>
      </c>
      <c r="C155" s="267" t="s">
        <v>651</v>
      </c>
      <c r="D155" s="267">
        <v>100006</v>
      </c>
      <c r="E155" s="267" t="s">
        <v>858</v>
      </c>
      <c r="F155" s="267" t="s">
        <v>859</v>
      </c>
      <c r="G155" s="267">
        <v>100003</v>
      </c>
      <c r="H155" s="267" t="s">
        <v>392</v>
      </c>
      <c r="I155" s="267" t="s">
        <v>652</v>
      </c>
      <c r="J155" s="267">
        <v>27</v>
      </c>
      <c r="K155" s="267" t="s">
        <v>1344</v>
      </c>
      <c r="L155" s="267" t="s">
        <v>657</v>
      </c>
      <c r="M155" s="267">
        <v>76</v>
      </c>
      <c r="N155" s="267" t="s">
        <v>668</v>
      </c>
      <c r="O155" s="267" t="s">
        <v>669</v>
      </c>
      <c r="P155" s="267">
        <v>265</v>
      </c>
      <c r="Q155" s="267" t="s">
        <v>672</v>
      </c>
      <c r="R155" s="267" t="s">
        <v>673</v>
      </c>
      <c r="S155" s="267">
        <v>265</v>
      </c>
      <c r="V155" s="267">
        <v>10245</v>
      </c>
      <c r="X155" s="267" t="s">
        <v>888</v>
      </c>
      <c r="Y155" s="267">
        <v>13169</v>
      </c>
      <c r="Z155" s="267" t="s">
        <v>1469</v>
      </c>
      <c r="AA155" s="267" t="s">
        <v>1470</v>
      </c>
      <c r="AB155" s="267" t="s">
        <v>1471</v>
      </c>
      <c r="AI155" s="267" t="s">
        <v>1331</v>
      </c>
      <c r="AJ155" s="267">
        <v>12</v>
      </c>
      <c r="AK155" s="267">
        <v>13</v>
      </c>
      <c r="AL155" s="267">
        <v>23</v>
      </c>
      <c r="AM155" s="267">
        <v>29</v>
      </c>
      <c r="AN155" s="267">
        <v>69</v>
      </c>
      <c r="AO155" s="267">
        <v>282</v>
      </c>
      <c r="AP155" s="267">
        <v>276</v>
      </c>
      <c r="AQ155" s="267">
        <v>1062</v>
      </c>
      <c r="AR155" s="267">
        <v>2585</v>
      </c>
    </row>
    <row r="156" spans="1:44">
      <c r="A156" s="267">
        <v>12</v>
      </c>
      <c r="B156" s="267" t="s">
        <v>650</v>
      </c>
      <c r="C156" s="267" t="s">
        <v>651</v>
      </c>
      <c r="D156" s="267">
        <v>100006</v>
      </c>
      <c r="E156" s="267" t="s">
        <v>858</v>
      </c>
      <c r="F156" s="267" t="s">
        <v>859</v>
      </c>
      <c r="G156" s="267">
        <v>100003</v>
      </c>
      <c r="H156" s="267" t="s">
        <v>392</v>
      </c>
      <c r="I156" s="267" t="s">
        <v>652</v>
      </c>
      <c r="J156" s="267">
        <v>27</v>
      </c>
      <c r="K156" s="267" t="s">
        <v>1344</v>
      </c>
      <c r="L156" s="267" t="s">
        <v>657</v>
      </c>
      <c r="M156" s="267">
        <v>76</v>
      </c>
      <c r="N156" s="267" t="s">
        <v>668</v>
      </c>
      <c r="O156" s="267" t="s">
        <v>669</v>
      </c>
      <c r="P156" s="267">
        <v>265</v>
      </c>
      <c r="Q156" s="267" t="s">
        <v>672</v>
      </c>
      <c r="R156" s="267" t="s">
        <v>673</v>
      </c>
      <c r="S156" s="267">
        <v>265</v>
      </c>
      <c r="V156" s="267">
        <v>10245</v>
      </c>
      <c r="X156" s="267" t="s">
        <v>888</v>
      </c>
      <c r="Y156" s="267">
        <v>800096</v>
      </c>
      <c r="Z156" s="267" t="s">
        <v>1472</v>
      </c>
      <c r="AA156" s="267" t="s">
        <v>1473</v>
      </c>
      <c r="AB156" s="267" t="s">
        <v>1474</v>
      </c>
      <c r="AI156" s="267" t="s">
        <v>1331</v>
      </c>
      <c r="AJ156" s="267">
        <v>12</v>
      </c>
      <c r="AK156" s="267">
        <v>13</v>
      </c>
      <c r="AL156" s="267">
        <v>23</v>
      </c>
      <c r="AM156" s="267">
        <v>29</v>
      </c>
      <c r="AN156" s="267">
        <v>69</v>
      </c>
      <c r="AO156" s="267">
        <v>282</v>
      </c>
      <c r="AP156" s="267">
        <v>276</v>
      </c>
      <c r="AQ156" s="267">
        <v>1062</v>
      </c>
      <c r="AR156" s="267">
        <v>2586</v>
      </c>
    </row>
    <row r="157" spans="1:44">
      <c r="A157" s="267">
        <v>12</v>
      </c>
      <c r="B157" s="267" t="s">
        <v>650</v>
      </c>
      <c r="C157" s="267" t="s">
        <v>651</v>
      </c>
      <c r="D157" s="267">
        <v>100006</v>
      </c>
      <c r="E157" s="267" t="s">
        <v>858</v>
      </c>
      <c r="F157" s="267" t="s">
        <v>859</v>
      </c>
      <c r="G157" s="267">
        <v>100003</v>
      </c>
      <c r="H157" s="267" t="s">
        <v>392</v>
      </c>
      <c r="I157" s="267" t="s">
        <v>652</v>
      </c>
      <c r="J157" s="267">
        <v>27</v>
      </c>
      <c r="K157" s="267" t="s">
        <v>1344</v>
      </c>
      <c r="L157" s="267" t="s">
        <v>657</v>
      </c>
      <c r="M157" s="267">
        <v>76</v>
      </c>
      <c r="N157" s="267" t="s">
        <v>668</v>
      </c>
      <c r="O157" s="267" t="s">
        <v>669</v>
      </c>
      <c r="P157" s="267">
        <v>265</v>
      </c>
      <c r="Q157" s="267" t="s">
        <v>672</v>
      </c>
      <c r="R157" s="267" t="s">
        <v>673</v>
      </c>
      <c r="S157" s="267">
        <v>265</v>
      </c>
      <c r="V157" s="267">
        <v>10245</v>
      </c>
      <c r="X157" s="267" t="s">
        <v>888</v>
      </c>
      <c r="Y157" s="267">
        <v>800098</v>
      </c>
      <c r="Z157" s="267" t="s">
        <v>1475</v>
      </c>
      <c r="AA157" s="267" t="s">
        <v>1476</v>
      </c>
      <c r="AB157" s="267" t="s">
        <v>1369</v>
      </c>
      <c r="AI157" s="267" t="s">
        <v>1331</v>
      </c>
      <c r="AJ157" s="267">
        <v>12</v>
      </c>
      <c r="AK157" s="267">
        <v>13</v>
      </c>
      <c r="AL157" s="267">
        <v>23</v>
      </c>
      <c r="AM157" s="267">
        <v>29</v>
      </c>
      <c r="AN157" s="267">
        <v>69</v>
      </c>
      <c r="AO157" s="267">
        <v>282</v>
      </c>
      <c r="AP157" s="267">
        <v>276</v>
      </c>
      <c r="AQ157" s="267">
        <v>1062</v>
      </c>
      <c r="AR157" s="267">
        <v>2587</v>
      </c>
    </row>
    <row r="158" spans="1:44">
      <c r="A158" s="267">
        <v>12</v>
      </c>
      <c r="B158" s="267" t="s">
        <v>650</v>
      </c>
      <c r="C158" s="267" t="s">
        <v>651</v>
      </c>
      <c r="D158" s="267">
        <v>100006</v>
      </c>
      <c r="E158" s="267" t="s">
        <v>858</v>
      </c>
      <c r="F158" s="267" t="s">
        <v>859</v>
      </c>
      <c r="G158" s="267">
        <v>100003</v>
      </c>
      <c r="H158" s="267" t="s">
        <v>392</v>
      </c>
      <c r="I158" s="267" t="s">
        <v>652</v>
      </c>
      <c r="J158" s="267">
        <v>27</v>
      </c>
      <c r="K158" s="267" t="s">
        <v>1344</v>
      </c>
      <c r="L158" s="267" t="s">
        <v>657</v>
      </c>
      <c r="M158" s="267">
        <v>76</v>
      </c>
      <c r="N158" s="267" t="s">
        <v>668</v>
      </c>
      <c r="O158" s="267" t="s">
        <v>669</v>
      </c>
      <c r="P158" s="267">
        <v>265</v>
      </c>
      <c r="Q158" s="267" t="s">
        <v>672</v>
      </c>
      <c r="R158" s="267" t="s">
        <v>673</v>
      </c>
      <c r="S158" s="267">
        <v>265</v>
      </c>
      <c r="V158" s="267">
        <v>10246</v>
      </c>
      <c r="X158" s="267" t="s">
        <v>889</v>
      </c>
      <c r="Y158" s="267">
        <v>13170</v>
      </c>
      <c r="Z158" s="267" t="s">
        <v>1477</v>
      </c>
      <c r="AA158" s="267" t="s">
        <v>1478</v>
      </c>
      <c r="AB158" s="267" t="s">
        <v>1479</v>
      </c>
      <c r="AI158" s="267" t="s">
        <v>1331</v>
      </c>
      <c r="AJ158" s="267">
        <v>12</v>
      </c>
      <c r="AK158" s="267">
        <v>13</v>
      </c>
      <c r="AL158" s="267">
        <v>23</v>
      </c>
      <c r="AM158" s="267">
        <v>29</v>
      </c>
      <c r="AN158" s="267">
        <v>69</v>
      </c>
      <c r="AO158" s="267">
        <v>282</v>
      </c>
      <c r="AP158" s="267">
        <v>276</v>
      </c>
      <c r="AQ158" s="267">
        <v>1063</v>
      </c>
      <c r="AR158" s="267">
        <v>2588</v>
      </c>
    </row>
    <row r="159" spans="1:44">
      <c r="A159" s="267">
        <v>12</v>
      </c>
      <c r="B159" s="267" t="s">
        <v>650</v>
      </c>
      <c r="C159" s="267" t="s">
        <v>651</v>
      </c>
      <c r="D159" s="267">
        <v>100006</v>
      </c>
      <c r="E159" s="267" t="s">
        <v>858</v>
      </c>
      <c r="F159" s="267" t="s">
        <v>859</v>
      </c>
      <c r="G159" s="267">
        <v>100003</v>
      </c>
      <c r="H159" s="267" t="s">
        <v>392</v>
      </c>
      <c r="I159" s="267" t="s">
        <v>652</v>
      </c>
      <c r="J159" s="267">
        <v>27</v>
      </c>
      <c r="K159" s="267" t="s">
        <v>1344</v>
      </c>
      <c r="L159" s="267" t="s">
        <v>657</v>
      </c>
      <c r="M159" s="267">
        <v>76</v>
      </c>
      <c r="N159" s="267" t="s">
        <v>668</v>
      </c>
      <c r="O159" s="267" t="s">
        <v>669</v>
      </c>
      <c r="P159" s="267">
        <v>265</v>
      </c>
      <c r="Q159" s="267" t="s">
        <v>672</v>
      </c>
      <c r="R159" s="267" t="s">
        <v>673</v>
      </c>
      <c r="S159" s="267">
        <v>265</v>
      </c>
      <c r="V159" s="267">
        <v>10246</v>
      </c>
      <c r="X159" s="267" t="s">
        <v>889</v>
      </c>
      <c r="Y159" s="267">
        <v>800099</v>
      </c>
      <c r="Z159" s="267" t="s">
        <v>1480</v>
      </c>
      <c r="AA159" s="267" t="s">
        <v>1481</v>
      </c>
      <c r="AB159" s="267" t="s">
        <v>1482</v>
      </c>
      <c r="AI159" s="267" t="s">
        <v>1331</v>
      </c>
      <c r="AJ159" s="267">
        <v>12</v>
      </c>
      <c r="AK159" s="267">
        <v>13</v>
      </c>
      <c r="AL159" s="267">
        <v>23</v>
      </c>
      <c r="AM159" s="267">
        <v>29</v>
      </c>
      <c r="AN159" s="267">
        <v>69</v>
      </c>
      <c r="AO159" s="267">
        <v>282</v>
      </c>
      <c r="AP159" s="267">
        <v>276</v>
      </c>
      <c r="AQ159" s="267">
        <v>1063</v>
      </c>
      <c r="AR159" s="267">
        <v>2589</v>
      </c>
    </row>
    <row r="160" spans="1:44">
      <c r="A160" s="267">
        <v>12</v>
      </c>
      <c r="B160" s="267" t="s">
        <v>650</v>
      </c>
      <c r="C160" s="267" t="s">
        <v>651</v>
      </c>
      <c r="D160" s="267">
        <v>100006</v>
      </c>
      <c r="E160" s="267" t="s">
        <v>858</v>
      </c>
      <c r="F160" s="267" t="s">
        <v>859</v>
      </c>
      <c r="G160" s="267">
        <v>100003</v>
      </c>
      <c r="H160" s="267" t="s">
        <v>392</v>
      </c>
      <c r="I160" s="267" t="s">
        <v>652</v>
      </c>
      <c r="J160" s="267">
        <v>27</v>
      </c>
      <c r="K160" s="267" t="s">
        <v>1344</v>
      </c>
      <c r="L160" s="267" t="s">
        <v>657</v>
      </c>
      <c r="M160" s="267">
        <v>76</v>
      </c>
      <c r="N160" s="267" t="s">
        <v>668</v>
      </c>
      <c r="O160" s="267" t="s">
        <v>669</v>
      </c>
      <c r="P160" s="267">
        <v>265</v>
      </c>
      <c r="Q160" s="267" t="s">
        <v>672</v>
      </c>
      <c r="R160" s="267" t="s">
        <v>673</v>
      </c>
      <c r="S160" s="267">
        <v>265</v>
      </c>
      <c r="V160" s="267">
        <v>10246</v>
      </c>
      <c r="X160" s="267" t="s">
        <v>889</v>
      </c>
      <c r="Y160" s="267">
        <v>13171</v>
      </c>
      <c r="Z160" s="267" t="s">
        <v>1483</v>
      </c>
      <c r="AA160" s="267" t="s">
        <v>1484</v>
      </c>
      <c r="AB160" s="267" t="s">
        <v>1485</v>
      </c>
      <c r="AI160" s="267" t="s">
        <v>1331</v>
      </c>
      <c r="AJ160" s="267">
        <v>12</v>
      </c>
      <c r="AK160" s="267">
        <v>13</v>
      </c>
      <c r="AL160" s="267">
        <v>23</v>
      </c>
      <c r="AM160" s="267">
        <v>29</v>
      </c>
      <c r="AN160" s="267">
        <v>69</v>
      </c>
      <c r="AO160" s="267">
        <v>282</v>
      </c>
      <c r="AP160" s="267">
        <v>276</v>
      </c>
      <c r="AQ160" s="267">
        <v>1063</v>
      </c>
      <c r="AR160" s="267">
        <v>2590</v>
      </c>
    </row>
    <row r="161" spans="1:44">
      <c r="A161" s="267">
        <v>12</v>
      </c>
      <c r="B161" s="267" t="s">
        <v>650</v>
      </c>
      <c r="C161" s="267" t="s">
        <v>651</v>
      </c>
      <c r="D161" s="267">
        <v>100006</v>
      </c>
      <c r="E161" s="267" t="s">
        <v>858</v>
      </c>
      <c r="F161" s="267" t="s">
        <v>859</v>
      </c>
      <c r="G161" s="267">
        <v>100003</v>
      </c>
      <c r="H161" s="267" t="s">
        <v>392</v>
      </c>
      <c r="I161" s="267" t="s">
        <v>652</v>
      </c>
      <c r="J161" s="267">
        <v>27</v>
      </c>
      <c r="K161" s="267" t="s">
        <v>1344</v>
      </c>
      <c r="L161" s="267" t="s">
        <v>657</v>
      </c>
      <c r="M161" s="267">
        <v>76</v>
      </c>
      <c r="N161" s="267" t="s">
        <v>668</v>
      </c>
      <c r="O161" s="267" t="s">
        <v>669</v>
      </c>
      <c r="P161" s="267">
        <v>265</v>
      </c>
      <c r="Q161" s="267" t="s">
        <v>672</v>
      </c>
      <c r="R161" s="267" t="s">
        <v>673</v>
      </c>
      <c r="S161" s="267">
        <v>265</v>
      </c>
      <c r="V161" s="267">
        <v>10246</v>
      </c>
      <c r="X161" s="267" t="s">
        <v>889</v>
      </c>
      <c r="Y161" s="267">
        <v>800100</v>
      </c>
      <c r="Z161" s="267" t="s">
        <v>1486</v>
      </c>
      <c r="AA161" s="267" t="s">
        <v>1487</v>
      </c>
      <c r="AB161" s="267" t="s">
        <v>1488</v>
      </c>
      <c r="AI161" s="267" t="s">
        <v>1331</v>
      </c>
      <c r="AJ161" s="267">
        <v>12</v>
      </c>
      <c r="AK161" s="267">
        <v>13</v>
      </c>
      <c r="AL161" s="267">
        <v>23</v>
      </c>
      <c r="AM161" s="267">
        <v>29</v>
      </c>
      <c r="AN161" s="267">
        <v>69</v>
      </c>
      <c r="AO161" s="267">
        <v>282</v>
      </c>
      <c r="AP161" s="267">
        <v>276</v>
      </c>
      <c r="AQ161" s="267">
        <v>1063</v>
      </c>
      <c r="AR161" s="267">
        <v>2591</v>
      </c>
    </row>
    <row r="162" spans="1:44">
      <c r="A162" s="267">
        <v>12</v>
      </c>
      <c r="B162" s="267" t="s">
        <v>650</v>
      </c>
      <c r="C162" s="267" t="s">
        <v>651</v>
      </c>
      <c r="D162" s="267">
        <v>100006</v>
      </c>
      <c r="E162" s="267" t="s">
        <v>858</v>
      </c>
      <c r="F162" s="267" t="s">
        <v>859</v>
      </c>
      <c r="G162" s="267">
        <v>100003</v>
      </c>
      <c r="H162" s="267" t="s">
        <v>392</v>
      </c>
      <c r="I162" s="267" t="s">
        <v>652</v>
      </c>
      <c r="J162" s="267">
        <v>27</v>
      </c>
      <c r="K162" s="267" t="s">
        <v>1344</v>
      </c>
      <c r="L162" s="267" t="s">
        <v>657</v>
      </c>
      <c r="M162" s="267">
        <v>76</v>
      </c>
      <c r="N162" s="267" t="s">
        <v>668</v>
      </c>
      <c r="O162" s="267" t="s">
        <v>669</v>
      </c>
      <c r="P162" s="267">
        <v>265</v>
      </c>
      <c r="Q162" s="267" t="s">
        <v>672</v>
      </c>
      <c r="R162" s="267" t="s">
        <v>673</v>
      </c>
      <c r="S162" s="267">
        <v>265</v>
      </c>
      <c r="V162" s="267">
        <v>10246</v>
      </c>
      <c r="X162" s="267" t="s">
        <v>889</v>
      </c>
      <c r="Y162" s="267">
        <v>800102</v>
      </c>
      <c r="Z162" s="267" t="s">
        <v>1489</v>
      </c>
      <c r="AA162" s="267" t="s">
        <v>1490</v>
      </c>
      <c r="AB162" s="267" t="s">
        <v>1369</v>
      </c>
      <c r="AI162" s="267" t="s">
        <v>1331</v>
      </c>
      <c r="AJ162" s="267">
        <v>12</v>
      </c>
      <c r="AK162" s="267">
        <v>13</v>
      </c>
      <c r="AL162" s="267">
        <v>23</v>
      </c>
      <c r="AM162" s="267">
        <v>29</v>
      </c>
      <c r="AN162" s="267">
        <v>69</v>
      </c>
      <c r="AO162" s="267">
        <v>282</v>
      </c>
      <c r="AP162" s="267">
        <v>276</v>
      </c>
      <c r="AQ162" s="267">
        <v>1063</v>
      </c>
      <c r="AR162" s="267">
        <v>2592</v>
      </c>
    </row>
    <row r="163" spans="1:44">
      <c r="A163" s="267">
        <v>12</v>
      </c>
      <c r="B163" s="267" t="s">
        <v>650</v>
      </c>
      <c r="C163" s="267" t="s">
        <v>651</v>
      </c>
      <c r="D163" s="267">
        <v>100006</v>
      </c>
      <c r="E163" s="267" t="s">
        <v>858</v>
      </c>
      <c r="F163" s="267" t="s">
        <v>859</v>
      </c>
      <c r="G163" s="267">
        <v>100003</v>
      </c>
      <c r="H163" s="267" t="s">
        <v>392</v>
      </c>
      <c r="I163" s="267" t="s">
        <v>652</v>
      </c>
      <c r="J163" s="267">
        <v>27</v>
      </c>
      <c r="K163" s="267" t="s">
        <v>1344</v>
      </c>
      <c r="L163" s="267" t="s">
        <v>657</v>
      </c>
      <c r="M163" s="267">
        <v>76</v>
      </c>
      <c r="N163" s="267" t="s">
        <v>668</v>
      </c>
      <c r="O163" s="267" t="s">
        <v>669</v>
      </c>
      <c r="P163" s="267">
        <v>265</v>
      </c>
      <c r="Q163" s="267" t="s">
        <v>672</v>
      </c>
      <c r="R163" s="267" t="s">
        <v>673</v>
      </c>
      <c r="S163" s="267">
        <v>265</v>
      </c>
      <c r="V163" s="267">
        <v>30002022</v>
      </c>
      <c r="X163" s="267" t="s">
        <v>890</v>
      </c>
      <c r="Y163" s="267">
        <v>30005614</v>
      </c>
      <c r="Z163" s="267" t="s">
        <v>1491</v>
      </c>
      <c r="AA163" s="267" t="s">
        <v>1492</v>
      </c>
      <c r="AB163" s="267" t="s">
        <v>1493</v>
      </c>
      <c r="AI163" s="267" t="s">
        <v>1331</v>
      </c>
      <c r="AJ163" s="267">
        <v>12</v>
      </c>
      <c r="AK163" s="267">
        <v>13</v>
      </c>
      <c r="AL163" s="267">
        <v>23</v>
      </c>
      <c r="AM163" s="267">
        <v>29</v>
      </c>
      <c r="AN163" s="267">
        <v>69</v>
      </c>
      <c r="AO163" s="267">
        <v>282</v>
      </c>
      <c r="AP163" s="267">
        <v>276</v>
      </c>
      <c r="AQ163" s="267">
        <v>1065</v>
      </c>
      <c r="AR163" s="267">
        <v>2593</v>
      </c>
    </row>
    <row r="164" spans="1:44">
      <c r="A164" s="267">
        <v>12</v>
      </c>
      <c r="B164" s="267" t="s">
        <v>650</v>
      </c>
      <c r="C164" s="267" t="s">
        <v>651</v>
      </c>
      <c r="D164" s="267">
        <v>100006</v>
      </c>
      <c r="E164" s="267" t="s">
        <v>858</v>
      </c>
      <c r="F164" s="267" t="s">
        <v>859</v>
      </c>
      <c r="G164" s="267">
        <v>100003</v>
      </c>
      <c r="H164" s="267" t="s">
        <v>392</v>
      </c>
      <c r="I164" s="267" t="s">
        <v>652</v>
      </c>
      <c r="J164" s="267">
        <v>27</v>
      </c>
      <c r="K164" s="267" t="s">
        <v>1344</v>
      </c>
      <c r="L164" s="267" t="s">
        <v>657</v>
      </c>
      <c r="M164" s="267">
        <v>76</v>
      </c>
      <c r="N164" s="267" t="s">
        <v>668</v>
      </c>
      <c r="O164" s="267" t="s">
        <v>669</v>
      </c>
      <c r="P164" s="267">
        <v>265</v>
      </c>
      <c r="Q164" s="267" t="s">
        <v>672</v>
      </c>
      <c r="R164" s="267" t="s">
        <v>673</v>
      </c>
      <c r="S164" s="267">
        <v>265</v>
      </c>
      <c r="V164" s="267">
        <v>30002022</v>
      </c>
      <c r="X164" s="267" t="s">
        <v>890</v>
      </c>
      <c r="Y164" s="267">
        <v>1800103</v>
      </c>
      <c r="Z164" s="267" t="s">
        <v>1494</v>
      </c>
      <c r="AA164" s="267" t="s">
        <v>1495</v>
      </c>
      <c r="AB164" s="267" t="s">
        <v>1496</v>
      </c>
      <c r="AI164" s="267" t="s">
        <v>1331</v>
      </c>
      <c r="AJ164" s="267">
        <v>12</v>
      </c>
      <c r="AK164" s="267">
        <v>13</v>
      </c>
      <c r="AL164" s="267">
        <v>23</v>
      </c>
      <c r="AM164" s="267">
        <v>29</v>
      </c>
      <c r="AN164" s="267">
        <v>69</v>
      </c>
      <c r="AO164" s="267">
        <v>282</v>
      </c>
      <c r="AP164" s="267">
        <v>276</v>
      </c>
      <c r="AQ164" s="267">
        <v>1065</v>
      </c>
      <c r="AR164" s="267">
        <v>2594</v>
      </c>
    </row>
    <row r="165" spans="1:44">
      <c r="A165" s="267">
        <v>12</v>
      </c>
      <c r="B165" s="267" t="s">
        <v>650</v>
      </c>
      <c r="C165" s="267" t="s">
        <v>651</v>
      </c>
      <c r="D165" s="267">
        <v>100006</v>
      </c>
      <c r="E165" s="267" t="s">
        <v>858</v>
      </c>
      <c r="F165" s="267" t="s">
        <v>859</v>
      </c>
      <c r="G165" s="267">
        <v>100003</v>
      </c>
      <c r="H165" s="267" t="s">
        <v>392</v>
      </c>
      <c r="I165" s="267" t="s">
        <v>652</v>
      </c>
      <c r="J165" s="267">
        <v>27</v>
      </c>
      <c r="K165" s="267" t="s">
        <v>1344</v>
      </c>
      <c r="L165" s="267" t="s">
        <v>657</v>
      </c>
      <c r="M165" s="267">
        <v>76</v>
      </c>
      <c r="N165" s="267" t="s">
        <v>668</v>
      </c>
      <c r="O165" s="267" t="s">
        <v>669</v>
      </c>
      <c r="P165" s="267">
        <v>200043</v>
      </c>
      <c r="S165" s="267">
        <v>200076</v>
      </c>
      <c r="V165" s="267">
        <v>1200113</v>
      </c>
      <c r="Y165" s="267">
        <v>800108</v>
      </c>
      <c r="Z165" s="267" t="s">
        <v>1497</v>
      </c>
      <c r="AA165" s="267" t="s">
        <v>1498</v>
      </c>
      <c r="AI165" s="267" t="s">
        <v>1331</v>
      </c>
      <c r="AJ165" s="267">
        <v>12</v>
      </c>
      <c r="AK165" s="267">
        <v>13</v>
      </c>
      <c r="AL165" s="267">
        <v>23</v>
      </c>
      <c r="AM165" s="267">
        <v>29</v>
      </c>
      <c r="AN165" s="267">
        <v>69</v>
      </c>
      <c r="AO165" s="267">
        <v>283</v>
      </c>
      <c r="AP165" s="267">
        <v>277</v>
      </c>
      <c r="AQ165" s="267">
        <v>1067</v>
      </c>
      <c r="AR165" s="267">
        <v>2595</v>
      </c>
    </row>
    <row r="166" spans="1:44">
      <c r="A166" s="267">
        <v>12</v>
      </c>
      <c r="B166" s="267" t="s">
        <v>650</v>
      </c>
      <c r="C166" s="267" t="s">
        <v>651</v>
      </c>
      <c r="D166" s="267">
        <v>100006</v>
      </c>
      <c r="E166" s="267" t="s">
        <v>858</v>
      </c>
      <c r="F166" s="267" t="s">
        <v>859</v>
      </c>
      <c r="G166" s="267">
        <v>100003</v>
      </c>
      <c r="H166" s="267" t="s">
        <v>392</v>
      </c>
      <c r="I166" s="267" t="s">
        <v>652</v>
      </c>
      <c r="J166" s="267">
        <v>27</v>
      </c>
      <c r="K166" s="267" t="s">
        <v>1344</v>
      </c>
      <c r="L166" s="267" t="s">
        <v>657</v>
      </c>
      <c r="M166" s="267">
        <v>76</v>
      </c>
      <c r="N166" s="267" t="s">
        <v>668</v>
      </c>
      <c r="O166" s="267" t="s">
        <v>669</v>
      </c>
      <c r="P166" s="267">
        <v>200043</v>
      </c>
      <c r="S166" s="267">
        <v>200076</v>
      </c>
      <c r="V166" s="267">
        <v>1200113</v>
      </c>
      <c r="Y166" s="267">
        <v>800109</v>
      </c>
      <c r="Z166" s="267" t="s">
        <v>395</v>
      </c>
      <c r="AA166" s="267" t="s">
        <v>891</v>
      </c>
      <c r="AI166" s="267" t="s">
        <v>1331</v>
      </c>
      <c r="AJ166" s="267">
        <v>12</v>
      </c>
      <c r="AK166" s="267">
        <v>13</v>
      </c>
      <c r="AL166" s="267">
        <v>23</v>
      </c>
      <c r="AM166" s="267">
        <v>29</v>
      </c>
      <c r="AN166" s="267">
        <v>69</v>
      </c>
      <c r="AO166" s="267">
        <v>283</v>
      </c>
      <c r="AP166" s="267">
        <v>277</v>
      </c>
      <c r="AQ166" s="267">
        <v>1067</v>
      </c>
      <c r="AR166" s="267">
        <v>2596</v>
      </c>
    </row>
    <row r="167" spans="1:44">
      <c r="A167" s="267">
        <v>12</v>
      </c>
      <c r="B167" s="267" t="s">
        <v>650</v>
      </c>
      <c r="C167" s="267" t="s">
        <v>651</v>
      </c>
      <c r="D167" s="267">
        <v>100006</v>
      </c>
      <c r="E167" s="267" t="s">
        <v>858</v>
      </c>
      <c r="F167" s="267" t="s">
        <v>859</v>
      </c>
      <c r="G167" s="267">
        <v>100003</v>
      </c>
      <c r="H167" s="267" t="s">
        <v>392</v>
      </c>
      <c r="I167" s="267" t="s">
        <v>652</v>
      </c>
      <c r="J167" s="267">
        <v>27</v>
      </c>
      <c r="K167" s="267" t="s">
        <v>1344</v>
      </c>
      <c r="L167" s="267" t="s">
        <v>657</v>
      </c>
      <c r="M167" s="267">
        <v>200020</v>
      </c>
      <c r="P167" s="267">
        <v>200044</v>
      </c>
      <c r="S167" s="267">
        <v>200077</v>
      </c>
      <c r="V167" s="267">
        <v>200114</v>
      </c>
      <c r="Y167" s="267">
        <v>800112</v>
      </c>
      <c r="Z167" s="267" t="s">
        <v>396</v>
      </c>
      <c r="AA167" s="267" t="s">
        <v>1499</v>
      </c>
      <c r="AI167" s="267" t="s">
        <v>1331</v>
      </c>
      <c r="AJ167" s="267">
        <v>12</v>
      </c>
      <c r="AK167" s="267">
        <v>13</v>
      </c>
      <c r="AL167" s="267">
        <v>23</v>
      </c>
      <c r="AM167" s="267">
        <v>29</v>
      </c>
      <c r="AN167" s="267">
        <v>70</v>
      </c>
      <c r="AO167" s="267">
        <v>284</v>
      </c>
      <c r="AP167" s="267">
        <v>278</v>
      </c>
      <c r="AQ167" s="267">
        <v>1068</v>
      </c>
      <c r="AR167" s="267">
        <v>2597</v>
      </c>
    </row>
    <row r="168" spans="1:44">
      <c r="A168" s="267">
        <v>12</v>
      </c>
      <c r="B168" s="267" t="s">
        <v>650</v>
      </c>
      <c r="C168" s="267" t="s">
        <v>651</v>
      </c>
      <c r="D168" s="267">
        <v>100006</v>
      </c>
      <c r="E168" s="267" t="s">
        <v>858</v>
      </c>
      <c r="F168" s="267" t="s">
        <v>859</v>
      </c>
      <c r="G168" s="267">
        <v>10000029</v>
      </c>
      <c r="H168" s="267" t="s">
        <v>397</v>
      </c>
      <c r="I168" s="267" t="s">
        <v>674</v>
      </c>
      <c r="J168" s="267">
        <v>10000029</v>
      </c>
      <c r="K168" s="267" t="s">
        <v>675</v>
      </c>
      <c r="L168" s="267" t="s">
        <v>676</v>
      </c>
      <c r="M168" s="267">
        <v>10007</v>
      </c>
      <c r="N168" s="267" t="s">
        <v>677</v>
      </c>
      <c r="O168" s="267" t="s">
        <v>678</v>
      </c>
      <c r="P168" s="267">
        <v>10030</v>
      </c>
      <c r="Q168" s="267" t="s">
        <v>679</v>
      </c>
      <c r="R168" s="267" t="s">
        <v>680</v>
      </c>
      <c r="S168" s="267">
        <v>10030</v>
      </c>
      <c r="V168" s="267">
        <v>10205</v>
      </c>
      <c r="X168" s="267" t="s">
        <v>892</v>
      </c>
      <c r="Y168" s="267">
        <v>800113</v>
      </c>
      <c r="Z168" s="267" t="s">
        <v>1500</v>
      </c>
      <c r="AA168" s="267" t="s">
        <v>1501</v>
      </c>
      <c r="AB168" s="267" t="s">
        <v>1247</v>
      </c>
      <c r="AI168" s="267" t="s">
        <v>1331</v>
      </c>
      <c r="AJ168" s="267">
        <v>12</v>
      </c>
      <c r="AK168" s="267">
        <v>13</v>
      </c>
      <c r="AL168" s="267">
        <v>24</v>
      </c>
      <c r="AM168" s="267">
        <v>31</v>
      </c>
      <c r="AN168" s="267">
        <v>72</v>
      </c>
      <c r="AO168" s="267">
        <v>286</v>
      </c>
      <c r="AP168" s="267">
        <v>280</v>
      </c>
      <c r="AQ168" s="267">
        <v>1070</v>
      </c>
      <c r="AR168" s="267">
        <v>2600</v>
      </c>
    </row>
    <row r="169" spans="1:44">
      <c r="A169" s="267">
        <v>12</v>
      </c>
      <c r="B169" s="267" t="s">
        <v>650</v>
      </c>
      <c r="C169" s="267" t="s">
        <v>651</v>
      </c>
      <c r="D169" s="267">
        <v>100006</v>
      </c>
      <c r="E169" s="267" t="s">
        <v>858</v>
      </c>
      <c r="F169" s="267" t="s">
        <v>859</v>
      </c>
      <c r="G169" s="267">
        <v>10000029</v>
      </c>
      <c r="H169" s="267" t="s">
        <v>397</v>
      </c>
      <c r="I169" s="267" t="s">
        <v>674</v>
      </c>
      <c r="J169" s="267">
        <v>10000029</v>
      </c>
      <c r="K169" s="267" t="s">
        <v>675</v>
      </c>
      <c r="L169" s="267" t="s">
        <v>676</v>
      </c>
      <c r="M169" s="267">
        <v>10007</v>
      </c>
      <c r="N169" s="267" t="s">
        <v>677</v>
      </c>
      <c r="O169" s="267" t="s">
        <v>678</v>
      </c>
      <c r="P169" s="267">
        <v>10030</v>
      </c>
      <c r="Q169" s="267" t="s">
        <v>679</v>
      </c>
      <c r="R169" s="267" t="s">
        <v>680</v>
      </c>
      <c r="S169" s="267">
        <v>10030</v>
      </c>
      <c r="V169" s="267">
        <v>10205</v>
      </c>
      <c r="X169" s="267" t="s">
        <v>892</v>
      </c>
      <c r="Y169" s="267">
        <v>800114</v>
      </c>
      <c r="Z169" s="267" t="s">
        <v>681</v>
      </c>
      <c r="AA169" s="267" t="s">
        <v>681</v>
      </c>
      <c r="AB169" s="267" t="s">
        <v>1248</v>
      </c>
      <c r="AI169" s="267" t="s">
        <v>1331</v>
      </c>
      <c r="AJ169" s="267">
        <v>12</v>
      </c>
      <c r="AK169" s="267">
        <v>13</v>
      </c>
      <c r="AL169" s="267">
        <v>24</v>
      </c>
      <c r="AM169" s="267">
        <v>31</v>
      </c>
      <c r="AN169" s="267">
        <v>72</v>
      </c>
      <c r="AO169" s="267">
        <v>286</v>
      </c>
      <c r="AP169" s="267">
        <v>280</v>
      </c>
      <c r="AQ169" s="267">
        <v>1070</v>
      </c>
      <c r="AR169" s="267">
        <v>2601</v>
      </c>
    </row>
    <row r="170" spans="1:44">
      <c r="A170" s="267">
        <v>12</v>
      </c>
      <c r="B170" s="267" t="s">
        <v>650</v>
      </c>
      <c r="C170" s="267" t="s">
        <v>651</v>
      </c>
      <c r="D170" s="267">
        <v>100006</v>
      </c>
      <c r="E170" s="267" t="s">
        <v>858</v>
      </c>
      <c r="F170" s="267" t="s">
        <v>859</v>
      </c>
      <c r="G170" s="267">
        <v>10000029</v>
      </c>
      <c r="H170" s="267" t="s">
        <v>397</v>
      </c>
      <c r="I170" s="267" t="s">
        <v>674</v>
      </c>
      <c r="J170" s="267">
        <v>10000029</v>
      </c>
      <c r="K170" s="267" t="s">
        <v>675</v>
      </c>
      <c r="L170" s="267" t="s">
        <v>676</v>
      </c>
      <c r="M170" s="267">
        <v>10007</v>
      </c>
      <c r="N170" s="267" t="s">
        <v>677</v>
      </c>
      <c r="O170" s="267" t="s">
        <v>678</v>
      </c>
      <c r="P170" s="267">
        <v>10030</v>
      </c>
      <c r="Q170" s="267" t="s">
        <v>679</v>
      </c>
      <c r="R170" s="267" t="s">
        <v>680</v>
      </c>
      <c r="S170" s="267">
        <v>10030</v>
      </c>
      <c r="V170" s="267">
        <v>10205</v>
      </c>
      <c r="X170" s="267" t="s">
        <v>892</v>
      </c>
      <c r="Y170" s="267">
        <v>800115</v>
      </c>
      <c r="Z170" s="267" t="s">
        <v>682</v>
      </c>
      <c r="AA170" s="267" t="s">
        <v>682</v>
      </c>
      <c r="AB170" s="267" t="s">
        <v>1249</v>
      </c>
      <c r="AI170" s="267" t="s">
        <v>1331</v>
      </c>
      <c r="AJ170" s="267">
        <v>12</v>
      </c>
      <c r="AK170" s="267">
        <v>13</v>
      </c>
      <c r="AL170" s="267">
        <v>24</v>
      </c>
      <c r="AM170" s="267">
        <v>31</v>
      </c>
      <c r="AN170" s="267">
        <v>72</v>
      </c>
      <c r="AO170" s="267">
        <v>286</v>
      </c>
      <c r="AP170" s="267">
        <v>280</v>
      </c>
      <c r="AQ170" s="267">
        <v>1070</v>
      </c>
      <c r="AR170" s="267">
        <v>2602</v>
      </c>
    </row>
    <row r="171" spans="1:44">
      <c r="A171" s="267">
        <v>12</v>
      </c>
      <c r="B171" s="267" t="s">
        <v>650</v>
      </c>
      <c r="C171" s="267" t="s">
        <v>651</v>
      </c>
      <c r="D171" s="267">
        <v>100006</v>
      </c>
      <c r="E171" s="267" t="s">
        <v>858</v>
      </c>
      <c r="F171" s="267" t="s">
        <v>859</v>
      </c>
      <c r="G171" s="267">
        <v>10000029</v>
      </c>
      <c r="H171" s="267" t="s">
        <v>397</v>
      </c>
      <c r="I171" s="267" t="s">
        <v>674</v>
      </c>
      <c r="J171" s="267">
        <v>10000029</v>
      </c>
      <c r="K171" s="267" t="s">
        <v>675</v>
      </c>
      <c r="L171" s="267" t="s">
        <v>676</v>
      </c>
      <c r="M171" s="267">
        <v>10007</v>
      </c>
      <c r="N171" s="267" t="s">
        <v>677</v>
      </c>
      <c r="O171" s="267" t="s">
        <v>678</v>
      </c>
      <c r="P171" s="267">
        <v>10030</v>
      </c>
      <c r="Q171" s="267" t="s">
        <v>679</v>
      </c>
      <c r="R171" s="267" t="s">
        <v>680</v>
      </c>
      <c r="S171" s="267">
        <v>10030</v>
      </c>
      <c r="V171" s="267">
        <v>10205</v>
      </c>
      <c r="X171" s="267" t="s">
        <v>892</v>
      </c>
      <c r="Y171" s="267">
        <v>800116</v>
      </c>
      <c r="Z171" s="267" t="s">
        <v>893</v>
      </c>
      <c r="AA171" s="267" t="s">
        <v>893</v>
      </c>
      <c r="AB171" s="267" t="s">
        <v>1250</v>
      </c>
      <c r="AI171" s="267" t="s">
        <v>1331</v>
      </c>
      <c r="AJ171" s="267">
        <v>12</v>
      </c>
      <c r="AK171" s="267">
        <v>13</v>
      </c>
      <c r="AL171" s="267">
        <v>24</v>
      </c>
      <c r="AM171" s="267">
        <v>31</v>
      </c>
      <c r="AN171" s="267">
        <v>72</v>
      </c>
      <c r="AO171" s="267">
        <v>286</v>
      </c>
      <c r="AP171" s="267">
        <v>280</v>
      </c>
      <c r="AQ171" s="267">
        <v>1070</v>
      </c>
      <c r="AR171" s="267">
        <v>2603</v>
      </c>
    </row>
    <row r="172" spans="1:44">
      <c r="A172" s="267">
        <v>12</v>
      </c>
      <c r="B172" s="267" t="s">
        <v>650</v>
      </c>
      <c r="C172" s="267" t="s">
        <v>651</v>
      </c>
      <c r="D172" s="267">
        <v>100006</v>
      </c>
      <c r="E172" s="267" t="s">
        <v>858</v>
      </c>
      <c r="F172" s="267" t="s">
        <v>859</v>
      </c>
      <c r="G172" s="267">
        <v>10000029</v>
      </c>
      <c r="H172" s="267" t="s">
        <v>397</v>
      </c>
      <c r="I172" s="267" t="s">
        <v>674</v>
      </c>
      <c r="J172" s="267">
        <v>10000029</v>
      </c>
      <c r="K172" s="267" t="s">
        <v>675</v>
      </c>
      <c r="L172" s="267" t="s">
        <v>676</v>
      </c>
      <c r="M172" s="267">
        <v>10007</v>
      </c>
      <c r="N172" s="267" t="s">
        <v>677</v>
      </c>
      <c r="O172" s="267" t="s">
        <v>678</v>
      </c>
      <c r="P172" s="267">
        <v>10030</v>
      </c>
      <c r="Q172" s="267" t="s">
        <v>679</v>
      </c>
      <c r="R172" s="267" t="s">
        <v>680</v>
      </c>
      <c r="S172" s="267">
        <v>10030</v>
      </c>
      <c r="V172" s="267">
        <v>10205</v>
      </c>
      <c r="X172" s="267" t="s">
        <v>892</v>
      </c>
      <c r="Y172" s="267">
        <v>30008013</v>
      </c>
      <c r="Z172" s="267" t="s">
        <v>683</v>
      </c>
      <c r="AA172" s="267" t="s">
        <v>683</v>
      </c>
      <c r="AB172" s="267" t="s">
        <v>1251</v>
      </c>
      <c r="AI172" s="267" t="s">
        <v>1331</v>
      </c>
      <c r="AJ172" s="267">
        <v>12</v>
      </c>
      <c r="AK172" s="267">
        <v>13</v>
      </c>
      <c r="AL172" s="267">
        <v>24</v>
      </c>
      <c r="AM172" s="267">
        <v>31</v>
      </c>
      <c r="AN172" s="267">
        <v>72</v>
      </c>
      <c r="AO172" s="267">
        <v>286</v>
      </c>
      <c r="AP172" s="267">
        <v>280</v>
      </c>
      <c r="AQ172" s="267">
        <v>1070</v>
      </c>
      <c r="AR172" s="267">
        <v>2604</v>
      </c>
    </row>
    <row r="173" spans="1:44">
      <c r="A173" s="267">
        <v>12</v>
      </c>
      <c r="B173" s="267" t="s">
        <v>650</v>
      </c>
      <c r="C173" s="267" t="s">
        <v>651</v>
      </c>
      <c r="D173" s="267">
        <v>100006</v>
      </c>
      <c r="E173" s="267" t="s">
        <v>858</v>
      </c>
      <c r="F173" s="267" t="s">
        <v>859</v>
      </c>
      <c r="G173" s="267">
        <v>10000029</v>
      </c>
      <c r="H173" s="267" t="s">
        <v>397</v>
      </c>
      <c r="I173" s="267" t="s">
        <v>674</v>
      </c>
      <c r="J173" s="267">
        <v>10000029</v>
      </c>
      <c r="K173" s="267" t="s">
        <v>675</v>
      </c>
      <c r="L173" s="267" t="s">
        <v>676</v>
      </c>
      <c r="M173" s="267">
        <v>10007</v>
      </c>
      <c r="N173" s="267" t="s">
        <v>677</v>
      </c>
      <c r="O173" s="267" t="s">
        <v>678</v>
      </c>
      <c r="P173" s="267">
        <v>10030</v>
      </c>
      <c r="Q173" s="267" t="s">
        <v>679</v>
      </c>
      <c r="R173" s="267" t="s">
        <v>680</v>
      </c>
      <c r="S173" s="267">
        <v>10030</v>
      </c>
      <c r="V173" s="267">
        <v>10206</v>
      </c>
      <c r="X173" s="267" t="s">
        <v>894</v>
      </c>
      <c r="Y173" s="267">
        <v>13110</v>
      </c>
      <c r="Z173" s="267" t="s">
        <v>684</v>
      </c>
      <c r="AA173" s="267" t="s">
        <v>684</v>
      </c>
      <c r="AB173" s="267" t="s">
        <v>1252</v>
      </c>
      <c r="AI173" s="267" t="s">
        <v>1331</v>
      </c>
      <c r="AJ173" s="267">
        <v>12</v>
      </c>
      <c r="AK173" s="267">
        <v>13</v>
      </c>
      <c r="AL173" s="267">
        <v>24</v>
      </c>
      <c r="AM173" s="267">
        <v>31</v>
      </c>
      <c r="AN173" s="267">
        <v>72</v>
      </c>
      <c r="AO173" s="267">
        <v>286</v>
      </c>
      <c r="AP173" s="267">
        <v>280</v>
      </c>
      <c r="AQ173" s="267">
        <v>1071</v>
      </c>
      <c r="AR173" s="267">
        <v>2605</v>
      </c>
    </row>
    <row r="174" spans="1:44">
      <c r="A174" s="267">
        <v>12</v>
      </c>
      <c r="B174" s="267" t="s">
        <v>650</v>
      </c>
      <c r="C174" s="267" t="s">
        <v>651</v>
      </c>
      <c r="D174" s="267">
        <v>100006</v>
      </c>
      <c r="E174" s="267" t="s">
        <v>858</v>
      </c>
      <c r="F174" s="267" t="s">
        <v>859</v>
      </c>
      <c r="G174" s="267">
        <v>10000029</v>
      </c>
      <c r="H174" s="267" t="s">
        <v>397</v>
      </c>
      <c r="I174" s="267" t="s">
        <v>674</v>
      </c>
      <c r="J174" s="267">
        <v>10000029</v>
      </c>
      <c r="K174" s="267" t="s">
        <v>675</v>
      </c>
      <c r="L174" s="267" t="s">
        <v>676</v>
      </c>
      <c r="M174" s="267">
        <v>10007</v>
      </c>
      <c r="N174" s="267" t="s">
        <v>677</v>
      </c>
      <c r="O174" s="267" t="s">
        <v>678</v>
      </c>
      <c r="P174" s="267">
        <v>10031</v>
      </c>
      <c r="Q174" s="267" t="s">
        <v>685</v>
      </c>
      <c r="R174" s="267" t="s">
        <v>686</v>
      </c>
      <c r="S174" s="267">
        <v>10031</v>
      </c>
      <c r="V174" s="267">
        <v>10207</v>
      </c>
      <c r="X174" s="267" t="s">
        <v>895</v>
      </c>
      <c r="Y174" s="267">
        <v>13111</v>
      </c>
      <c r="Z174" s="267" t="s">
        <v>687</v>
      </c>
      <c r="AA174" s="267" t="s">
        <v>687</v>
      </c>
      <c r="AB174" s="267" t="s">
        <v>1253</v>
      </c>
      <c r="AI174" s="267" t="s">
        <v>1331</v>
      </c>
      <c r="AJ174" s="267">
        <v>12</v>
      </c>
      <c r="AK174" s="267">
        <v>13</v>
      </c>
      <c r="AL174" s="267">
        <v>24</v>
      </c>
      <c r="AM174" s="267">
        <v>31</v>
      </c>
      <c r="AN174" s="267">
        <v>72</v>
      </c>
      <c r="AO174" s="267">
        <v>287</v>
      </c>
      <c r="AP174" s="267">
        <v>281</v>
      </c>
      <c r="AQ174" s="267">
        <v>1072</v>
      </c>
      <c r="AR174" s="267">
        <v>2606</v>
      </c>
    </row>
    <row r="175" spans="1:44">
      <c r="A175" s="267">
        <v>12</v>
      </c>
      <c r="B175" s="267" t="s">
        <v>650</v>
      </c>
      <c r="C175" s="267" t="s">
        <v>651</v>
      </c>
      <c r="D175" s="267">
        <v>100006</v>
      </c>
      <c r="E175" s="267" t="s">
        <v>858</v>
      </c>
      <c r="F175" s="267" t="s">
        <v>859</v>
      </c>
      <c r="G175" s="267">
        <v>10000029</v>
      </c>
      <c r="H175" s="267" t="s">
        <v>397</v>
      </c>
      <c r="I175" s="267" t="s">
        <v>674</v>
      </c>
      <c r="J175" s="267">
        <v>10000029</v>
      </c>
      <c r="K175" s="267" t="s">
        <v>675</v>
      </c>
      <c r="L175" s="267" t="s">
        <v>676</v>
      </c>
      <c r="M175" s="267">
        <v>10007</v>
      </c>
      <c r="N175" s="267" t="s">
        <v>677</v>
      </c>
      <c r="O175" s="267" t="s">
        <v>678</v>
      </c>
      <c r="P175" s="267">
        <v>10032</v>
      </c>
      <c r="Q175" s="267" t="s">
        <v>688</v>
      </c>
      <c r="R175" s="267" t="s">
        <v>689</v>
      </c>
      <c r="S175" s="267">
        <v>10032</v>
      </c>
      <c r="V175" s="267">
        <v>10208</v>
      </c>
      <c r="X175" s="267" t="s">
        <v>896</v>
      </c>
      <c r="Y175" s="267">
        <v>30008016</v>
      </c>
      <c r="Z175" s="267" t="s">
        <v>897</v>
      </c>
      <c r="AA175" s="267" t="s">
        <v>897</v>
      </c>
      <c r="AB175" s="267" t="s">
        <v>1232</v>
      </c>
      <c r="AI175" s="267" t="s">
        <v>1331</v>
      </c>
      <c r="AJ175" s="267">
        <v>12</v>
      </c>
      <c r="AK175" s="267">
        <v>13</v>
      </c>
      <c r="AL175" s="267">
        <v>24</v>
      </c>
      <c r="AM175" s="267">
        <v>31</v>
      </c>
      <c r="AN175" s="267">
        <v>72</v>
      </c>
      <c r="AO175" s="267">
        <v>288</v>
      </c>
      <c r="AP175" s="267">
        <v>282</v>
      </c>
      <c r="AQ175" s="267">
        <v>1073</v>
      </c>
      <c r="AR175" s="267">
        <v>2607</v>
      </c>
    </row>
    <row r="176" spans="1:44">
      <c r="A176" s="267">
        <v>12</v>
      </c>
      <c r="B176" s="267" t="s">
        <v>650</v>
      </c>
      <c r="C176" s="267" t="s">
        <v>651</v>
      </c>
      <c r="D176" s="267">
        <v>100006</v>
      </c>
      <c r="E176" s="267" t="s">
        <v>858</v>
      </c>
      <c r="F176" s="267" t="s">
        <v>859</v>
      </c>
      <c r="G176" s="267">
        <v>10000029</v>
      </c>
      <c r="H176" s="267" t="s">
        <v>397</v>
      </c>
      <c r="I176" s="267" t="s">
        <v>674</v>
      </c>
      <c r="J176" s="267">
        <v>10000029</v>
      </c>
      <c r="K176" s="267" t="s">
        <v>675</v>
      </c>
      <c r="L176" s="267" t="s">
        <v>676</v>
      </c>
      <c r="M176" s="267">
        <v>10007</v>
      </c>
      <c r="N176" s="267" t="s">
        <v>677</v>
      </c>
      <c r="O176" s="267" t="s">
        <v>678</v>
      </c>
      <c r="P176" s="267">
        <v>10032</v>
      </c>
      <c r="Q176" s="267" t="s">
        <v>688</v>
      </c>
      <c r="R176" s="267" t="s">
        <v>689</v>
      </c>
      <c r="S176" s="267">
        <v>10032</v>
      </c>
      <c r="V176" s="267">
        <v>10208</v>
      </c>
      <c r="X176" s="267" t="s">
        <v>896</v>
      </c>
      <c r="Y176" s="267">
        <v>30001122</v>
      </c>
      <c r="Z176" s="267" t="s">
        <v>690</v>
      </c>
      <c r="AA176" s="267" t="s">
        <v>690</v>
      </c>
      <c r="AB176" s="267" t="s">
        <v>1254</v>
      </c>
      <c r="AI176" s="267" t="s">
        <v>1331</v>
      </c>
      <c r="AJ176" s="267">
        <v>12</v>
      </c>
      <c r="AK176" s="267">
        <v>13</v>
      </c>
      <c r="AL176" s="267">
        <v>24</v>
      </c>
      <c r="AM176" s="267">
        <v>31</v>
      </c>
      <c r="AN176" s="267">
        <v>72</v>
      </c>
      <c r="AO176" s="267">
        <v>288</v>
      </c>
      <c r="AP176" s="267">
        <v>282</v>
      </c>
      <c r="AQ176" s="267">
        <v>1073</v>
      </c>
      <c r="AR176" s="267">
        <v>2608</v>
      </c>
    </row>
    <row r="177" spans="1:44">
      <c r="A177" s="267">
        <v>12</v>
      </c>
      <c r="B177" s="267" t="s">
        <v>650</v>
      </c>
      <c r="C177" s="267" t="s">
        <v>651</v>
      </c>
      <c r="D177" s="267">
        <v>100006</v>
      </c>
      <c r="E177" s="267" t="s">
        <v>858</v>
      </c>
      <c r="F177" s="267" t="s">
        <v>859</v>
      </c>
      <c r="G177" s="267">
        <v>10000029</v>
      </c>
      <c r="H177" s="267" t="s">
        <v>397</v>
      </c>
      <c r="I177" s="267" t="s">
        <v>674</v>
      </c>
      <c r="J177" s="267">
        <v>10000029</v>
      </c>
      <c r="K177" s="267" t="s">
        <v>675</v>
      </c>
      <c r="L177" s="267" t="s">
        <v>676</v>
      </c>
      <c r="M177" s="267">
        <v>10007</v>
      </c>
      <c r="N177" s="267" t="s">
        <v>677</v>
      </c>
      <c r="O177" s="267" t="s">
        <v>678</v>
      </c>
      <c r="P177" s="267">
        <v>10032</v>
      </c>
      <c r="Q177" s="267" t="s">
        <v>688</v>
      </c>
      <c r="R177" s="267" t="s">
        <v>689</v>
      </c>
      <c r="S177" s="267">
        <v>10032</v>
      </c>
      <c r="V177" s="267">
        <v>10208</v>
      </c>
      <c r="X177" s="267" t="s">
        <v>896</v>
      </c>
      <c r="Y177" s="267">
        <v>13112</v>
      </c>
      <c r="Z177" s="267" t="s">
        <v>691</v>
      </c>
      <c r="AA177" s="267" t="s">
        <v>691</v>
      </c>
      <c r="AB177" s="267" t="s">
        <v>1255</v>
      </c>
      <c r="AI177" s="267" t="s">
        <v>1331</v>
      </c>
      <c r="AJ177" s="267">
        <v>12</v>
      </c>
      <c r="AK177" s="267">
        <v>13</v>
      </c>
      <c r="AL177" s="267">
        <v>24</v>
      </c>
      <c r="AM177" s="267">
        <v>31</v>
      </c>
      <c r="AN177" s="267">
        <v>72</v>
      </c>
      <c r="AO177" s="267">
        <v>288</v>
      </c>
      <c r="AP177" s="267">
        <v>282</v>
      </c>
      <c r="AQ177" s="267">
        <v>1073</v>
      </c>
      <c r="AR177" s="267">
        <v>2609</v>
      </c>
    </row>
    <row r="178" spans="1:44">
      <c r="A178" s="267">
        <v>12</v>
      </c>
      <c r="B178" s="267" t="s">
        <v>650</v>
      </c>
      <c r="C178" s="267" t="s">
        <v>651</v>
      </c>
      <c r="D178" s="267">
        <v>100006</v>
      </c>
      <c r="E178" s="267" t="s">
        <v>858</v>
      </c>
      <c r="F178" s="267" t="s">
        <v>859</v>
      </c>
      <c r="G178" s="267">
        <v>10000029</v>
      </c>
      <c r="H178" s="267" t="s">
        <v>397</v>
      </c>
      <c r="I178" s="267" t="s">
        <v>674</v>
      </c>
      <c r="J178" s="267">
        <v>10000029</v>
      </c>
      <c r="K178" s="267" t="s">
        <v>675</v>
      </c>
      <c r="L178" s="267" t="s">
        <v>676</v>
      </c>
      <c r="M178" s="267">
        <v>10007</v>
      </c>
      <c r="N178" s="267" t="s">
        <v>677</v>
      </c>
      <c r="O178" s="267" t="s">
        <v>678</v>
      </c>
      <c r="P178" s="267">
        <v>10032</v>
      </c>
      <c r="Q178" s="267" t="s">
        <v>688</v>
      </c>
      <c r="R178" s="267" t="s">
        <v>689</v>
      </c>
      <c r="S178" s="267">
        <v>10032</v>
      </c>
      <c r="V178" s="267">
        <v>10208</v>
      </c>
      <c r="X178" s="267" t="s">
        <v>896</v>
      </c>
      <c r="Y178" s="267">
        <v>13113</v>
      </c>
      <c r="Z178" s="267" t="s">
        <v>692</v>
      </c>
      <c r="AA178" s="267" t="s">
        <v>692</v>
      </c>
      <c r="AB178" s="267" t="s">
        <v>1256</v>
      </c>
      <c r="AI178" s="267" t="s">
        <v>1331</v>
      </c>
      <c r="AJ178" s="267">
        <v>12</v>
      </c>
      <c r="AK178" s="267">
        <v>13</v>
      </c>
      <c r="AL178" s="267">
        <v>24</v>
      </c>
      <c r="AM178" s="267">
        <v>31</v>
      </c>
      <c r="AN178" s="267">
        <v>72</v>
      </c>
      <c r="AO178" s="267">
        <v>288</v>
      </c>
      <c r="AP178" s="267">
        <v>282</v>
      </c>
      <c r="AQ178" s="267">
        <v>1073</v>
      </c>
      <c r="AR178" s="267">
        <v>2610</v>
      </c>
    </row>
    <row r="179" spans="1:44">
      <c r="A179" s="267">
        <v>12</v>
      </c>
      <c r="B179" s="267" t="s">
        <v>650</v>
      </c>
      <c r="C179" s="267" t="s">
        <v>651</v>
      </c>
      <c r="D179" s="267">
        <v>100006</v>
      </c>
      <c r="E179" s="267" t="s">
        <v>858</v>
      </c>
      <c r="F179" s="267" t="s">
        <v>859</v>
      </c>
      <c r="G179" s="267">
        <v>10000029</v>
      </c>
      <c r="H179" s="267" t="s">
        <v>397</v>
      </c>
      <c r="I179" s="267" t="s">
        <v>674</v>
      </c>
      <c r="J179" s="267">
        <v>10000029</v>
      </c>
      <c r="K179" s="267" t="s">
        <v>675</v>
      </c>
      <c r="L179" s="267" t="s">
        <v>676</v>
      </c>
      <c r="M179" s="267">
        <v>10007</v>
      </c>
      <c r="N179" s="267" t="s">
        <v>677</v>
      </c>
      <c r="O179" s="267" t="s">
        <v>678</v>
      </c>
      <c r="P179" s="267">
        <v>10032</v>
      </c>
      <c r="Q179" s="267" t="s">
        <v>688</v>
      </c>
      <c r="R179" s="267" t="s">
        <v>689</v>
      </c>
      <c r="S179" s="267">
        <v>10032</v>
      </c>
      <c r="V179" s="267">
        <v>10208</v>
      </c>
      <c r="X179" s="267" t="s">
        <v>896</v>
      </c>
      <c r="Y179" s="267">
        <v>13114</v>
      </c>
      <c r="Z179" s="267" t="s">
        <v>693</v>
      </c>
      <c r="AA179" s="267" t="s">
        <v>693</v>
      </c>
      <c r="AB179" s="267" t="s">
        <v>1257</v>
      </c>
      <c r="AI179" s="267" t="s">
        <v>1331</v>
      </c>
      <c r="AJ179" s="267">
        <v>12</v>
      </c>
      <c r="AK179" s="267">
        <v>13</v>
      </c>
      <c r="AL179" s="267">
        <v>24</v>
      </c>
      <c r="AM179" s="267">
        <v>31</v>
      </c>
      <c r="AN179" s="267">
        <v>72</v>
      </c>
      <c r="AO179" s="267">
        <v>288</v>
      </c>
      <c r="AP179" s="267">
        <v>282</v>
      </c>
      <c r="AQ179" s="267">
        <v>1073</v>
      </c>
      <c r="AR179" s="267">
        <v>2611</v>
      </c>
    </row>
    <row r="180" spans="1:44">
      <c r="A180" s="267">
        <v>12</v>
      </c>
      <c r="B180" s="267" t="s">
        <v>650</v>
      </c>
      <c r="C180" s="267" t="s">
        <v>651</v>
      </c>
      <c r="D180" s="267">
        <v>100006</v>
      </c>
      <c r="E180" s="267" t="s">
        <v>858</v>
      </c>
      <c r="F180" s="267" t="s">
        <v>859</v>
      </c>
      <c r="G180" s="267">
        <v>10000029</v>
      </c>
      <c r="H180" s="267" t="s">
        <v>397</v>
      </c>
      <c r="I180" s="267" t="s">
        <v>674</v>
      </c>
      <c r="J180" s="267">
        <v>10000029</v>
      </c>
      <c r="K180" s="267" t="s">
        <v>675</v>
      </c>
      <c r="L180" s="267" t="s">
        <v>676</v>
      </c>
      <c r="M180" s="267">
        <v>10007</v>
      </c>
      <c r="N180" s="267" t="s">
        <v>677</v>
      </c>
      <c r="O180" s="267" t="s">
        <v>678</v>
      </c>
      <c r="P180" s="267">
        <v>10032</v>
      </c>
      <c r="Q180" s="267" t="s">
        <v>688</v>
      </c>
      <c r="R180" s="267" t="s">
        <v>689</v>
      </c>
      <c r="S180" s="267">
        <v>10032</v>
      </c>
      <c r="V180" s="267">
        <v>10209</v>
      </c>
      <c r="W180" s="267" t="s">
        <v>1502</v>
      </c>
      <c r="X180" s="267" t="s">
        <v>898</v>
      </c>
      <c r="Y180" s="267">
        <v>30005608</v>
      </c>
      <c r="Z180" s="267" t="s">
        <v>694</v>
      </c>
      <c r="AA180" s="267" t="s">
        <v>694</v>
      </c>
      <c r="AB180" s="267" t="s">
        <v>1064</v>
      </c>
      <c r="AI180" s="267" t="s">
        <v>1331</v>
      </c>
      <c r="AJ180" s="267">
        <v>12</v>
      </c>
      <c r="AK180" s="267">
        <v>13</v>
      </c>
      <c r="AL180" s="267">
        <v>24</v>
      </c>
      <c r="AM180" s="267">
        <v>31</v>
      </c>
      <c r="AN180" s="267">
        <v>72</v>
      </c>
      <c r="AO180" s="267">
        <v>288</v>
      </c>
      <c r="AP180" s="267">
        <v>282</v>
      </c>
      <c r="AQ180" s="267">
        <v>1074</v>
      </c>
      <c r="AR180" s="267">
        <v>2612</v>
      </c>
    </row>
    <row r="181" spans="1:44">
      <c r="A181" s="267">
        <v>12</v>
      </c>
      <c r="B181" s="267" t="s">
        <v>650</v>
      </c>
      <c r="C181" s="267" t="s">
        <v>651</v>
      </c>
      <c r="D181" s="267">
        <v>100006</v>
      </c>
      <c r="E181" s="267" t="s">
        <v>858</v>
      </c>
      <c r="F181" s="267" t="s">
        <v>859</v>
      </c>
      <c r="G181" s="267">
        <v>10000029</v>
      </c>
      <c r="H181" s="267" t="s">
        <v>397</v>
      </c>
      <c r="I181" s="267" t="s">
        <v>674</v>
      </c>
      <c r="J181" s="267">
        <v>10000029</v>
      </c>
      <c r="K181" s="267" t="s">
        <v>675</v>
      </c>
      <c r="L181" s="267" t="s">
        <v>676</v>
      </c>
      <c r="M181" s="267">
        <v>10007</v>
      </c>
      <c r="N181" s="267" t="s">
        <v>677</v>
      </c>
      <c r="O181" s="267" t="s">
        <v>678</v>
      </c>
      <c r="P181" s="267">
        <v>10032</v>
      </c>
      <c r="Q181" s="267" t="s">
        <v>688</v>
      </c>
      <c r="R181" s="267" t="s">
        <v>689</v>
      </c>
      <c r="S181" s="267">
        <v>10032</v>
      </c>
      <c r="V181" s="267">
        <v>10209</v>
      </c>
      <c r="W181" s="267" t="s">
        <v>1502</v>
      </c>
      <c r="X181" s="267" t="s">
        <v>898</v>
      </c>
      <c r="Y181" s="267">
        <v>13115</v>
      </c>
      <c r="Z181" s="267" t="s">
        <v>695</v>
      </c>
      <c r="AA181" s="267" t="s">
        <v>695</v>
      </c>
      <c r="AB181" s="267" t="s">
        <v>1258</v>
      </c>
      <c r="AI181" s="267" t="s">
        <v>1331</v>
      </c>
      <c r="AJ181" s="267">
        <v>12</v>
      </c>
      <c r="AK181" s="267">
        <v>13</v>
      </c>
      <c r="AL181" s="267">
        <v>24</v>
      </c>
      <c r="AM181" s="267">
        <v>31</v>
      </c>
      <c r="AN181" s="267">
        <v>72</v>
      </c>
      <c r="AO181" s="267">
        <v>288</v>
      </c>
      <c r="AP181" s="267">
        <v>282</v>
      </c>
      <c r="AQ181" s="267">
        <v>1074</v>
      </c>
      <c r="AR181" s="267">
        <v>2613</v>
      </c>
    </row>
    <row r="182" spans="1:44">
      <c r="A182" s="267">
        <v>12</v>
      </c>
      <c r="B182" s="267" t="s">
        <v>650</v>
      </c>
      <c r="C182" s="267" t="s">
        <v>651</v>
      </c>
      <c r="D182" s="267">
        <v>100006</v>
      </c>
      <c r="E182" s="267" t="s">
        <v>858</v>
      </c>
      <c r="F182" s="267" t="s">
        <v>859</v>
      </c>
      <c r="G182" s="267">
        <v>10000029</v>
      </c>
      <c r="H182" s="267" t="s">
        <v>397</v>
      </c>
      <c r="I182" s="267" t="s">
        <v>674</v>
      </c>
      <c r="J182" s="267">
        <v>10000029</v>
      </c>
      <c r="K182" s="267" t="s">
        <v>675</v>
      </c>
      <c r="L182" s="267" t="s">
        <v>676</v>
      </c>
      <c r="M182" s="267">
        <v>10007</v>
      </c>
      <c r="N182" s="267" t="s">
        <v>677</v>
      </c>
      <c r="O182" s="267" t="s">
        <v>678</v>
      </c>
      <c r="P182" s="267">
        <v>10032</v>
      </c>
      <c r="Q182" s="267" t="s">
        <v>688</v>
      </c>
      <c r="R182" s="267" t="s">
        <v>689</v>
      </c>
      <c r="S182" s="267">
        <v>10032</v>
      </c>
      <c r="V182" s="267">
        <v>10209</v>
      </c>
      <c r="W182" s="267" t="s">
        <v>1502</v>
      </c>
      <c r="X182" s="267" t="s">
        <v>898</v>
      </c>
      <c r="Y182" s="267">
        <v>13116</v>
      </c>
      <c r="Z182" s="267" t="s">
        <v>398</v>
      </c>
      <c r="AA182" s="267" t="s">
        <v>398</v>
      </c>
      <c r="AB182" s="267" t="s">
        <v>1259</v>
      </c>
      <c r="AI182" s="267" t="s">
        <v>1331</v>
      </c>
      <c r="AJ182" s="267">
        <v>12</v>
      </c>
      <c r="AK182" s="267">
        <v>13</v>
      </c>
      <c r="AL182" s="267">
        <v>24</v>
      </c>
      <c r="AM182" s="267">
        <v>31</v>
      </c>
      <c r="AN182" s="267">
        <v>72</v>
      </c>
      <c r="AO182" s="267">
        <v>288</v>
      </c>
      <c r="AP182" s="267">
        <v>282</v>
      </c>
      <c r="AQ182" s="267">
        <v>1074</v>
      </c>
      <c r="AR182" s="267">
        <v>2614</v>
      </c>
    </row>
    <row r="183" spans="1:44">
      <c r="A183" s="267">
        <v>12</v>
      </c>
      <c r="B183" s="267" t="s">
        <v>650</v>
      </c>
      <c r="C183" s="267" t="s">
        <v>651</v>
      </c>
      <c r="D183" s="267">
        <v>100006</v>
      </c>
      <c r="E183" s="267" t="s">
        <v>858</v>
      </c>
      <c r="F183" s="267" t="s">
        <v>859</v>
      </c>
      <c r="G183" s="267">
        <v>10000029</v>
      </c>
      <c r="H183" s="267" t="s">
        <v>397</v>
      </c>
      <c r="I183" s="267" t="s">
        <v>674</v>
      </c>
      <c r="J183" s="267">
        <v>10000029</v>
      </c>
      <c r="K183" s="267" t="s">
        <v>675</v>
      </c>
      <c r="L183" s="267" t="s">
        <v>676</v>
      </c>
      <c r="M183" s="267">
        <v>10007</v>
      </c>
      <c r="N183" s="267" t="s">
        <v>677</v>
      </c>
      <c r="O183" s="267" t="s">
        <v>678</v>
      </c>
      <c r="P183" s="267">
        <v>10032</v>
      </c>
      <c r="Q183" s="267" t="s">
        <v>688</v>
      </c>
      <c r="R183" s="267" t="s">
        <v>689</v>
      </c>
      <c r="S183" s="267">
        <v>10032</v>
      </c>
      <c r="V183" s="267">
        <v>10209</v>
      </c>
      <c r="W183" s="267" t="s">
        <v>1502</v>
      </c>
      <c r="X183" s="267" t="s">
        <v>898</v>
      </c>
      <c r="Y183" s="267">
        <v>13117</v>
      </c>
      <c r="Z183" s="267" t="s">
        <v>696</v>
      </c>
      <c r="AA183" s="267" t="s">
        <v>696</v>
      </c>
      <c r="AB183" s="267" t="s">
        <v>1195</v>
      </c>
      <c r="AI183" s="267" t="s">
        <v>1331</v>
      </c>
      <c r="AJ183" s="267">
        <v>12</v>
      </c>
      <c r="AK183" s="267">
        <v>13</v>
      </c>
      <c r="AL183" s="267">
        <v>24</v>
      </c>
      <c r="AM183" s="267">
        <v>31</v>
      </c>
      <c r="AN183" s="267">
        <v>72</v>
      </c>
      <c r="AO183" s="267">
        <v>288</v>
      </c>
      <c r="AP183" s="267">
        <v>282</v>
      </c>
      <c r="AQ183" s="267">
        <v>1074</v>
      </c>
      <c r="AR183" s="267">
        <v>2615</v>
      </c>
    </row>
    <row r="184" spans="1:44">
      <c r="A184" s="267">
        <v>12</v>
      </c>
      <c r="B184" s="267" t="s">
        <v>650</v>
      </c>
      <c r="C184" s="267" t="s">
        <v>651</v>
      </c>
      <c r="D184" s="267">
        <v>100006</v>
      </c>
      <c r="E184" s="267" t="s">
        <v>858</v>
      </c>
      <c r="F184" s="267" t="s">
        <v>859</v>
      </c>
      <c r="G184" s="267">
        <v>10000029</v>
      </c>
      <c r="H184" s="267" t="s">
        <v>397</v>
      </c>
      <c r="I184" s="267" t="s">
        <v>674</v>
      </c>
      <c r="J184" s="267">
        <v>10000029</v>
      </c>
      <c r="K184" s="267" t="s">
        <v>675</v>
      </c>
      <c r="L184" s="267" t="s">
        <v>676</v>
      </c>
      <c r="M184" s="267">
        <v>10007</v>
      </c>
      <c r="N184" s="267" t="s">
        <v>677</v>
      </c>
      <c r="O184" s="267" t="s">
        <v>678</v>
      </c>
      <c r="P184" s="267">
        <v>10032</v>
      </c>
      <c r="Q184" s="267" t="s">
        <v>688</v>
      </c>
      <c r="R184" s="267" t="s">
        <v>689</v>
      </c>
      <c r="S184" s="267">
        <v>10032</v>
      </c>
      <c r="V184" s="267">
        <v>10209</v>
      </c>
      <c r="W184" s="267" t="s">
        <v>1502</v>
      </c>
      <c r="X184" s="267" t="s">
        <v>898</v>
      </c>
      <c r="Y184" s="267">
        <v>800117</v>
      </c>
      <c r="Z184" s="267" t="s">
        <v>697</v>
      </c>
      <c r="AA184" s="267" t="s">
        <v>697</v>
      </c>
      <c r="AB184" s="267" t="s">
        <v>1260</v>
      </c>
      <c r="AI184" s="267" t="s">
        <v>1331</v>
      </c>
      <c r="AJ184" s="267">
        <v>12</v>
      </c>
      <c r="AK184" s="267">
        <v>13</v>
      </c>
      <c r="AL184" s="267">
        <v>24</v>
      </c>
      <c r="AM184" s="267">
        <v>31</v>
      </c>
      <c r="AN184" s="267">
        <v>72</v>
      </c>
      <c r="AO184" s="267">
        <v>288</v>
      </c>
      <c r="AP184" s="267">
        <v>282</v>
      </c>
      <c r="AQ184" s="267">
        <v>1074</v>
      </c>
      <c r="AR184" s="267">
        <v>2616</v>
      </c>
    </row>
    <row r="185" spans="1:44">
      <c r="A185" s="267">
        <v>12</v>
      </c>
      <c r="B185" s="267" t="s">
        <v>650</v>
      </c>
      <c r="C185" s="267" t="s">
        <v>651</v>
      </c>
      <c r="D185" s="267">
        <v>100006</v>
      </c>
      <c r="E185" s="267" t="s">
        <v>858</v>
      </c>
      <c r="F185" s="267" t="s">
        <v>859</v>
      </c>
      <c r="G185" s="267">
        <v>10000029</v>
      </c>
      <c r="H185" s="267" t="s">
        <v>397</v>
      </c>
      <c r="I185" s="267" t="s">
        <v>674</v>
      </c>
      <c r="J185" s="267">
        <v>10000029</v>
      </c>
      <c r="K185" s="267" t="s">
        <v>675</v>
      </c>
      <c r="L185" s="267" t="s">
        <v>676</v>
      </c>
      <c r="M185" s="267">
        <v>10007</v>
      </c>
      <c r="N185" s="267" t="s">
        <v>677</v>
      </c>
      <c r="O185" s="267" t="s">
        <v>678</v>
      </c>
      <c r="P185" s="267">
        <v>10032</v>
      </c>
      <c r="Q185" s="267" t="s">
        <v>688</v>
      </c>
      <c r="R185" s="267" t="s">
        <v>689</v>
      </c>
      <c r="S185" s="267">
        <v>10032</v>
      </c>
      <c r="V185" s="267">
        <v>10209</v>
      </c>
      <c r="W185" s="267" t="s">
        <v>1502</v>
      </c>
      <c r="X185" s="267" t="s">
        <v>898</v>
      </c>
      <c r="Y185" s="267">
        <v>13118</v>
      </c>
      <c r="Z185" s="267" t="s">
        <v>698</v>
      </c>
      <c r="AA185" s="267" t="s">
        <v>698</v>
      </c>
      <c r="AB185" s="267" t="s">
        <v>1261</v>
      </c>
      <c r="AI185" s="267" t="s">
        <v>1331</v>
      </c>
      <c r="AJ185" s="267">
        <v>12</v>
      </c>
      <c r="AK185" s="267">
        <v>13</v>
      </c>
      <c r="AL185" s="267">
        <v>24</v>
      </c>
      <c r="AM185" s="267">
        <v>31</v>
      </c>
      <c r="AN185" s="267">
        <v>72</v>
      </c>
      <c r="AO185" s="267">
        <v>288</v>
      </c>
      <c r="AP185" s="267">
        <v>282</v>
      </c>
      <c r="AQ185" s="267">
        <v>1074</v>
      </c>
      <c r="AR185" s="267">
        <v>2617</v>
      </c>
    </row>
    <row r="186" spans="1:44">
      <c r="A186" s="267">
        <v>12</v>
      </c>
      <c r="B186" s="267" t="s">
        <v>650</v>
      </c>
      <c r="C186" s="267" t="s">
        <v>651</v>
      </c>
      <c r="D186" s="267">
        <v>100006</v>
      </c>
      <c r="E186" s="267" t="s">
        <v>858</v>
      </c>
      <c r="F186" s="267" t="s">
        <v>859</v>
      </c>
      <c r="G186" s="267">
        <v>10000029</v>
      </c>
      <c r="H186" s="267" t="s">
        <v>397</v>
      </c>
      <c r="I186" s="267" t="s">
        <v>674</v>
      </c>
      <c r="J186" s="267">
        <v>10000029</v>
      </c>
      <c r="K186" s="267" t="s">
        <v>675</v>
      </c>
      <c r="L186" s="267" t="s">
        <v>676</v>
      </c>
      <c r="M186" s="267">
        <v>10007</v>
      </c>
      <c r="N186" s="267" t="s">
        <v>677</v>
      </c>
      <c r="O186" s="267" t="s">
        <v>678</v>
      </c>
      <c r="P186" s="267">
        <v>10032</v>
      </c>
      <c r="Q186" s="267" t="s">
        <v>688</v>
      </c>
      <c r="R186" s="267" t="s">
        <v>689</v>
      </c>
      <c r="S186" s="267">
        <v>10032</v>
      </c>
      <c r="V186" s="267">
        <v>10209</v>
      </c>
      <c r="W186" s="267" t="s">
        <v>1502</v>
      </c>
      <c r="X186" s="267" t="s">
        <v>898</v>
      </c>
      <c r="Y186" s="267">
        <v>13119</v>
      </c>
      <c r="Z186" s="267" t="s">
        <v>699</v>
      </c>
      <c r="AA186" s="267" t="s">
        <v>699</v>
      </c>
      <c r="AB186" s="267" t="s">
        <v>1262</v>
      </c>
      <c r="AI186" s="267" t="s">
        <v>1331</v>
      </c>
      <c r="AJ186" s="267">
        <v>12</v>
      </c>
      <c r="AK186" s="267">
        <v>13</v>
      </c>
      <c r="AL186" s="267">
        <v>24</v>
      </c>
      <c r="AM186" s="267">
        <v>31</v>
      </c>
      <c r="AN186" s="267">
        <v>72</v>
      </c>
      <c r="AO186" s="267">
        <v>288</v>
      </c>
      <c r="AP186" s="267">
        <v>282</v>
      </c>
      <c r="AQ186" s="267">
        <v>1074</v>
      </c>
      <c r="AR186" s="267">
        <v>2618</v>
      </c>
    </row>
    <row r="187" spans="1:44">
      <c r="A187" s="267">
        <v>12</v>
      </c>
      <c r="B187" s="267" t="s">
        <v>650</v>
      </c>
      <c r="C187" s="267" t="s">
        <v>651</v>
      </c>
      <c r="D187" s="267">
        <v>100006</v>
      </c>
      <c r="E187" s="267" t="s">
        <v>858</v>
      </c>
      <c r="F187" s="267" t="s">
        <v>859</v>
      </c>
      <c r="G187" s="267">
        <v>10000029</v>
      </c>
      <c r="H187" s="267" t="s">
        <v>397</v>
      </c>
      <c r="I187" s="267" t="s">
        <v>674</v>
      </c>
      <c r="J187" s="267">
        <v>10000029</v>
      </c>
      <c r="K187" s="267" t="s">
        <v>675</v>
      </c>
      <c r="L187" s="267" t="s">
        <v>676</v>
      </c>
      <c r="M187" s="267">
        <v>10007</v>
      </c>
      <c r="N187" s="267" t="s">
        <v>677</v>
      </c>
      <c r="O187" s="267" t="s">
        <v>678</v>
      </c>
      <c r="P187" s="267">
        <v>10032</v>
      </c>
      <c r="Q187" s="267" t="s">
        <v>688</v>
      </c>
      <c r="R187" s="267" t="s">
        <v>689</v>
      </c>
      <c r="S187" s="267">
        <v>10032</v>
      </c>
      <c r="V187" s="267">
        <v>10210</v>
      </c>
      <c r="X187" s="267" t="s">
        <v>899</v>
      </c>
      <c r="Y187" s="267">
        <v>13120</v>
      </c>
      <c r="Z187" s="267" t="s">
        <v>700</v>
      </c>
      <c r="AA187" s="267" t="s">
        <v>700</v>
      </c>
      <c r="AB187" s="267" t="s">
        <v>1263</v>
      </c>
      <c r="AI187" s="267" t="s">
        <v>1331</v>
      </c>
      <c r="AJ187" s="267">
        <v>12</v>
      </c>
      <c r="AK187" s="267">
        <v>13</v>
      </c>
      <c r="AL187" s="267">
        <v>24</v>
      </c>
      <c r="AM187" s="267">
        <v>31</v>
      </c>
      <c r="AN187" s="267">
        <v>72</v>
      </c>
      <c r="AO187" s="267">
        <v>288</v>
      </c>
      <c r="AP187" s="267">
        <v>282</v>
      </c>
      <c r="AQ187" s="267">
        <v>1075</v>
      </c>
      <c r="AR187" s="267">
        <v>2619</v>
      </c>
    </row>
    <row r="188" spans="1:44">
      <c r="A188" s="267">
        <v>12</v>
      </c>
      <c r="B188" s="267" t="s">
        <v>650</v>
      </c>
      <c r="C188" s="267" t="s">
        <v>651</v>
      </c>
      <c r="D188" s="267">
        <v>100006</v>
      </c>
      <c r="E188" s="267" t="s">
        <v>858</v>
      </c>
      <c r="F188" s="267" t="s">
        <v>859</v>
      </c>
      <c r="G188" s="267">
        <v>10000029</v>
      </c>
      <c r="H188" s="267" t="s">
        <v>397</v>
      </c>
      <c r="I188" s="267" t="s">
        <v>674</v>
      </c>
      <c r="J188" s="267">
        <v>10000029</v>
      </c>
      <c r="K188" s="267" t="s">
        <v>675</v>
      </c>
      <c r="L188" s="267" t="s">
        <v>676</v>
      </c>
      <c r="M188" s="267">
        <v>10007</v>
      </c>
      <c r="N188" s="267" t="s">
        <v>677</v>
      </c>
      <c r="O188" s="267" t="s">
        <v>678</v>
      </c>
      <c r="P188" s="267">
        <v>10032</v>
      </c>
      <c r="Q188" s="267" t="s">
        <v>688</v>
      </c>
      <c r="R188" s="267" t="s">
        <v>689</v>
      </c>
      <c r="S188" s="267">
        <v>10032</v>
      </c>
      <c r="V188" s="267">
        <v>10210</v>
      </c>
      <c r="X188" s="267" t="s">
        <v>899</v>
      </c>
      <c r="Y188" s="267">
        <v>13121</v>
      </c>
      <c r="Z188" s="267" t="s">
        <v>900</v>
      </c>
      <c r="AA188" s="267" t="s">
        <v>900</v>
      </c>
      <c r="AB188" s="267" t="s">
        <v>1264</v>
      </c>
      <c r="AI188" s="267" t="s">
        <v>1331</v>
      </c>
      <c r="AJ188" s="267">
        <v>12</v>
      </c>
      <c r="AK188" s="267">
        <v>13</v>
      </c>
      <c r="AL188" s="267">
        <v>24</v>
      </c>
      <c r="AM188" s="267">
        <v>31</v>
      </c>
      <c r="AN188" s="267">
        <v>72</v>
      </c>
      <c r="AO188" s="267">
        <v>288</v>
      </c>
      <c r="AP188" s="267">
        <v>282</v>
      </c>
      <c r="AQ188" s="267">
        <v>1075</v>
      </c>
      <c r="AR188" s="267">
        <v>2620</v>
      </c>
    </row>
    <row r="189" spans="1:44">
      <c r="A189" s="267">
        <v>12</v>
      </c>
      <c r="B189" s="267" t="s">
        <v>650</v>
      </c>
      <c r="C189" s="267" t="s">
        <v>651</v>
      </c>
      <c r="D189" s="267">
        <v>100006</v>
      </c>
      <c r="E189" s="267" t="s">
        <v>858</v>
      </c>
      <c r="F189" s="267" t="s">
        <v>859</v>
      </c>
      <c r="G189" s="267">
        <v>10000029</v>
      </c>
      <c r="H189" s="267" t="s">
        <v>397</v>
      </c>
      <c r="I189" s="267" t="s">
        <v>674</v>
      </c>
      <c r="J189" s="267">
        <v>10000029</v>
      </c>
      <c r="K189" s="267" t="s">
        <v>675</v>
      </c>
      <c r="L189" s="267" t="s">
        <v>676</v>
      </c>
      <c r="M189" s="267">
        <v>10007</v>
      </c>
      <c r="N189" s="267" t="s">
        <v>677</v>
      </c>
      <c r="O189" s="267" t="s">
        <v>678</v>
      </c>
      <c r="P189" s="267">
        <v>10032</v>
      </c>
      <c r="Q189" s="267" t="s">
        <v>688</v>
      </c>
      <c r="R189" s="267" t="s">
        <v>689</v>
      </c>
      <c r="S189" s="267">
        <v>10032</v>
      </c>
      <c r="V189" s="267">
        <v>10211</v>
      </c>
      <c r="X189" s="267" t="s">
        <v>901</v>
      </c>
      <c r="Y189" s="267">
        <v>800118</v>
      </c>
      <c r="Z189" s="267" t="s">
        <v>701</v>
      </c>
      <c r="AA189" s="267" t="s">
        <v>701</v>
      </c>
      <c r="AB189" s="267" t="s">
        <v>1265</v>
      </c>
      <c r="AI189" s="267" t="s">
        <v>1331</v>
      </c>
      <c r="AJ189" s="267">
        <v>12</v>
      </c>
      <c r="AK189" s="267">
        <v>13</v>
      </c>
      <c r="AL189" s="267">
        <v>24</v>
      </c>
      <c r="AM189" s="267">
        <v>31</v>
      </c>
      <c r="AN189" s="267">
        <v>72</v>
      </c>
      <c r="AO189" s="267">
        <v>288</v>
      </c>
      <c r="AP189" s="267">
        <v>282</v>
      </c>
      <c r="AQ189" s="267">
        <v>1076</v>
      </c>
      <c r="AR189" s="267">
        <v>2621</v>
      </c>
    </row>
    <row r="190" spans="1:44">
      <c r="A190" s="267">
        <v>12</v>
      </c>
      <c r="B190" s="267" t="s">
        <v>650</v>
      </c>
      <c r="C190" s="267" t="s">
        <v>651</v>
      </c>
      <c r="D190" s="267">
        <v>100006</v>
      </c>
      <c r="E190" s="267" t="s">
        <v>858</v>
      </c>
      <c r="F190" s="267" t="s">
        <v>859</v>
      </c>
      <c r="G190" s="267">
        <v>10000029</v>
      </c>
      <c r="H190" s="267" t="s">
        <v>397</v>
      </c>
      <c r="I190" s="267" t="s">
        <v>674</v>
      </c>
      <c r="J190" s="267">
        <v>10000029</v>
      </c>
      <c r="K190" s="267" t="s">
        <v>675</v>
      </c>
      <c r="L190" s="267" t="s">
        <v>676</v>
      </c>
      <c r="M190" s="267">
        <v>10007</v>
      </c>
      <c r="N190" s="267" t="s">
        <v>677</v>
      </c>
      <c r="O190" s="267" t="s">
        <v>678</v>
      </c>
      <c r="P190" s="267">
        <v>10032</v>
      </c>
      <c r="Q190" s="267" t="s">
        <v>688</v>
      </c>
      <c r="R190" s="267" t="s">
        <v>689</v>
      </c>
      <c r="S190" s="267">
        <v>10032</v>
      </c>
      <c r="V190" s="267">
        <v>10211</v>
      </c>
      <c r="X190" s="267" t="s">
        <v>901</v>
      </c>
      <c r="Y190" s="267">
        <v>13123</v>
      </c>
      <c r="Z190" s="267" t="s">
        <v>702</v>
      </c>
      <c r="AA190" s="267" t="s">
        <v>702</v>
      </c>
      <c r="AB190" s="267" t="s">
        <v>1208</v>
      </c>
      <c r="AI190" s="267" t="s">
        <v>1331</v>
      </c>
      <c r="AJ190" s="267">
        <v>12</v>
      </c>
      <c r="AK190" s="267">
        <v>13</v>
      </c>
      <c r="AL190" s="267">
        <v>24</v>
      </c>
      <c r="AM190" s="267">
        <v>31</v>
      </c>
      <c r="AN190" s="267">
        <v>72</v>
      </c>
      <c r="AO190" s="267">
        <v>288</v>
      </c>
      <c r="AP190" s="267">
        <v>282</v>
      </c>
      <c r="AQ190" s="267">
        <v>1076</v>
      </c>
      <c r="AR190" s="267">
        <v>2622</v>
      </c>
    </row>
    <row r="191" spans="1:44">
      <c r="A191" s="267">
        <v>12</v>
      </c>
      <c r="B191" s="267" t="s">
        <v>650</v>
      </c>
      <c r="C191" s="267" t="s">
        <v>651</v>
      </c>
      <c r="D191" s="267">
        <v>100006</v>
      </c>
      <c r="E191" s="267" t="s">
        <v>858</v>
      </c>
      <c r="F191" s="267" t="s">
        <v>859</v>
      </c>
      <c r="G191" s="267">
        <v>10000029</v>
      </c>
      <c r="H191" s="267" t="s">
        <v>397</v>
      </c>
      <c r="I191" s="267" t="s">
        <v>674</v>
      </c>
      <c r="J191" s="267">
        <v>10000029</v>
      </c>
      <c r="K191" s="267" t="s">
        <v>675</v>
      </c>
      <c r="L191" s="267" t="s">
        <v>676</v>
      </c>
      <c r="M191" s="267">
        <v>10007</v>
      </c>
      <c r="N191" s="267" t="s">
        <v>677</v>
      </c>
      <c r="O191" s="267" t="s">
        <v>678</v>
      </c>
      <c r="P191" s="267">
        <v>10032</v>
      </c>
      <c r="Q191" s="267" t="s">
        <v>688</v>
      </c>
      <c r="R191" s="267" t="s">
        <v>689</v>
      </c>
      <c r="S191" s="267">
        <v>10032</v>
      </c>
      <c r="V191" s="267">
        <v>30000460</v>
      </c>
      <c r="X191" s="267" t="s">
        <v>902</v>
      </c>
      <c r="Y191" s="267">
        <v>20003723</v>
      </c>
      <c r="Z191" s="267" t="s">
        <v>703</v>
      </c>
      <c r="AA191" s="267" t="s">
        <v>703</v>
      </c>
      <c r="AB191" s="267" t="s">
        <v>1266</v>
      </c>
      <c r="AI191" s="267" t="s">
        <v>1331</v>
      </c>
      <c r="AJ191" s="267">
        <v>12</v>
      </c>
      <c r="AK191" s="267">
        <v>13</v>
      </c>
      <c r="AL191" s="267">
        <v>24</v>
      </c>
      <c r="AM191" s="267">
        <v>31</v>
      </c>
      <c r="AN191" s="267">
        <v>72</v>
      </c>
      <c r="AO191" s="267">
        <v>288</v>
      </c>
      <c r="AP191" s="267">
        <v>282</v>
      </c>
      <c r="AQ191" s="267">
        <v>1077</v>
      </c>
      <c r="AR191" s="267">
        <v>2623</v>
      </c>
    </row>
    <row r="192" spans="1:44">
      <c r="A192" s="267">
        <v>12</v>
      </c>
      <c r="B192" s="267" t="s">
        <v>650</v>
      </c>
      <c r="C192" s="267" t="s">
        <v>651</v>
      </c>
      <c r="D192" s="267">
        <v>100006</v>
      </c>
      <c r="E192" s="267" t="s">
        <v>858</v>
      </c>
      <c r="F192" s="267" t="s">
        <v>859</v>
      </c>
      <c r="G192" s="267">
        <v>10000029</v>
      </c>
      <c r="H192" s="267" t="s">
        <v>397</v>
      </c>
      <c r="I192" s="267" t="s">
        <v>674</v>
      </c>
      <c r="J192" s="267">
        <v>10000029</v>
      </c>
      <c r="K192" s="267" t="s">
        <v>675</v>
      </c>
      <c r="L192" s="267" t="s">
        <v>676</v>
      </c>
      <c r="M192" s="267">
        <v>10007</v>
      </c>
      <c r="N192" s="267" t="s">
        <v>677</v>
      </c>
      <c r="O192" s="267" t="s">
        <v>678</v>
      </c>
      <c r="P192" s="267">
        <v>10033</v>
      </c>
      <c r="Q192" s="267" t="s">
        <v>704</v>
      </c>
      <c r="R192" s="267" t="s">
        <v>705</v>
      </c>
      <c r="S192" s="267">
        <v>10033</v>
      </c>
      <c r="V192" s="267">
        <v>10212</v>
      </c>
      <c r="X192" s="267" t="s">
        <v>903</v>
      </c>
      <c r="Y192" s="267">
        <v>13124</v>
      </c>
      <c r="Z192" s="267" t="s">
        <v>706</v>
      </c>
      <c r="AA192" s="267" t="s">
        <v>706</v>
      </c>
      <c r="AB192" s="267" t="s">
        <v>1267</v>
      </c>
      <c r="AI192" s="267" t="s">
        <v>1331</v>
      </c>
      <c r="AJ192" s="267">
        <v>12</v>
      </c>
      <c r="AK192" s="267">
        <v>13</v>
      </c>
      <c r="AL192" s="267">
        <v>24</v>
      </c>
      <c r="AM192" s="267">
        <v>31</v>
      </c>
      <c r="AN192" s="267">
        <v>72</v>
      </c>
      <c r="AO192" s="267">
        <v>289</v>
      </c>
      <c r="AP192" s="267">
        <v>283</v>
      </c>
      <c r="AQ192" s="267">
        <v>1078</v>
      </c>
      <c r="AR192" s="267">
        <v>2624</v>
      </c>
    </row>
    <row r="193" spans="1:44">
      <c r="A193" s="267">
        <v>12</v>
      </c>
      <c r="B193" s="267" t="s">
        <v>650</v>
      </c>
      <c r="C193" s="267" t="s">
        <v>651</v>
      </c>
      <c r="D193" s="267">
        <v>100006</v>
      </c>
      <c r="E193" s="267" t="s">
        <v>858</v>
      </c>
      <c r="F193" s="267" t="s">
        <v>859</v>
      </c>
      <c r="G193" s="267">
        <v>10000029</v>
      </c>
      <c r="H193" s="267" t="s">
        <v>397</v>
      </c>
      <c r="I193" s="267" t="s">
        <v>674</v>
      </c>
      <c r="J193" s="267">
        <v>10000029</v>
      </c>
      <c r="K193" s="267" t="s">
        <v>675</v>
      </c>
      <c r="L193" s="267" t="s">
        <v>676</v>
      </c>
      <c r="M193" s="267">
        <v>10007</v>
      </c>
      <c r="N193" s="267" t="s">
        <v>677</v>
      </c>
      <c r="O193" s="267" t="s">
        <v>678</v>
      </c>
      <c r="P193" s="267">
        <v>10033</v>
      </c>
      <c r="Q193" s="267" t="s">
        <v>704</v>
      </c>
      <c r="R193" s="267" t="s">
        <v>705</v>
      </c>
      <c r="S193" s="267">
        <v>10033</v>
      </c>
      <c r="V193" s="267">
        <v>10212</v>
      </c>
      <c r="X193" s="267" t="s">
        <v>903</v>
      </c>
      <c r="Y193" s="267">
        <v>13125</v>
      </c>
      <c r="Z193" s="267" t="s">
        <v>399</v>
      </c>
      <c r="AA193" s="267" t="s">
        <v>399</v>
      </c>
      <c r="AB193" s="267" t="s">
        <v>1268</v>
      </c>
      <c r="AI193" s="267" t="s">
        <v>1331</v>
      </c>
      <c r="AJ193" s="267">
        <v>12</v>
      </c>
      <c r="AK193" s="267">
        <v>13</v>
      </c>
      <c r="AL193" s="267">
        <v>24</v>
      </c>
      <c r="AM193" s="267">
        <v>31</v>
      </c>
      <c r="AN193" s="267">
        <v>72</v>
      </c>
      <c r="AO193" s="267">
        <v>289</v>
      </c>
      <c r="AP193" s="267">
        <v>283</v>
      </c>
      <c r="AQ193" s="267">
        <v>1078</v>
      </c>
      <c r="AR193" s="267">
        <v>2625</v>
      </c>
    </row>
    <row r="194" spans="1:44">
      <c r="A194" s="267">
        <v>12</v>
      </c>
      <c r="B194" s="267" t="s">
        <v>650</v>
      </c>
      <c r="C194" s="267" t="s">
        <v>651</v>
      </c>
      <c r="D194" s="267">
        <v>100006</v>
      </c>
      <c r="E194" s="267" t="s">
        <v>858</v>
      </c>
      <c r="F194" s="267" t="s">
        <v>859</v>
      </c>
      <c r="G194" s="267">
        <v>10000029</v>
      </c>
      <c r="H194" s="267" t="s">
        <v>397</v>
      </c>
      <c r="I194" s="267" t="s">
        <v>674</v>
      </c>
      <c r="J194" s="267">
        <v>10000029</v>
      </c>
      <c r="K194" s="267" t="s">
        <v>675</v>
      </c>
      <c r="L194" s="267" t="s">
        <v>676</v>
      </c>
      <c r="M194" s="267">
        <v>10007</v>
      </c>
      <c r="N194" s="267" t="s">
        <v>677</v>
      </c>
      <c r="O194" s="267" t="s">
        <v>678</v>
      </c>
      <c r="P194" s="267">
        <v>10033</v>
      </c>
      <c r="Q194" s="267" t="s">
        <v>704</v>
      </c>
      <c r="R194" s="267" t="s">
        <v>705</v>
      </c>
      <c r="S194" s="267">
        <v>10033</v>
      </c>
      <c r="V194" s="267">
        <v>10212</v>
      </c>
      <c r="X194" s="267" t="s">
        <v>903</v>
      </c>
      <c r="Y194" s="267">
        <v>13126</v>
      </c>
      <c r="Z194" s="267" t="s">
        <v>707</v>
      </c>
      <c r="AA194" s="267" t="s">
        <v>707</v>
      </c>
      <c r="AB194" s="267" t="s">
        <v>1269</v>
      </c>
      <c r="AI194" s="267" t="s">
        <v>1331</v>
      </c>
      <c r="AJ194" s="267">
        <v>12</v>
      </c>
      <c r="AK194" s="267">
        <v>13</v>
      </c>
      <c r="AL194" s="267">
        <v>24</v>
      </c>
      <c r="AM194" s="267">
        <v>31</v>
      </c>
      <c r="AN194" s="267">
        <v>72</v>
      </c>
      <c r="AO194" s="267">
        <v>289</v>
      </c>
      <c r="AP194" s="267">
        <v>283</v>
      </c>
      <c r="AQ194" s="267">
        <v>1078</v>
      </c>
      <c r="AR194" s="267">
        <v>2626</v>
      </c>
    </row>
    <row r="195" spans="1:44">
      <c r="A195" s="267">
        <v>12</v>
      </c>
      <c r="B195" s="267" t="s">
        <v>650</v>
      </c>
      <c r="C195" s="267" t="s">
        <v>651</v>
      </c>
      <c r="D195" s="267">
        <v>100006</v>
      </c>
      <c r="E195" s="267" t="s">
        <v>858</v>
      </c>
      <c r="F195" s="267" t="s">
        <v>859</v>
      </c>
      <c r="G195" s="267">
        <v>10000029</v>
      </c>
      <c r="H195" s="267" t="s">
        <v>397</v>
      </c>
      <c r="I195" s="267" t="s">
        <v>674</v>
      </c>
      <c r="J195" s="267">
        <v>10000029</v>
      </c>
      <c r="K195" s="267" t="s">
        <v>675</v>
      </c>
      <c r="L195" s="267" t="s">
        <v>676</v>
      </c>
      <c r="M195" s="267">
        <v>10007</v>
      </c>
      <c r="N195" s="267" t="s">
        <v>677</v>
      </c>
      <c r="O195" s="267" t="s">
        <v>678</v>
      </c>
      <c r="P195" s="267">
        <v>10033</v>
      </c>
      <c r="Q195" s="267" t="s">
        <v>704</v>
      </c>
      <c r="R195" s="267" t="s">
        <v>705</v>
      </c>
      <c r="S195" s="267">
        <v>10033</v>
      </c>
      <c r="V195" s="267">
        <v>10213</v>
      </c>
      <c r="X195" s="267" t="s">
        <v>904</v>
      </c>
      <c r="Y195" s="267">
        <v>13127</v>
      </c>
      <c r="Z195" s="267" t="s">
        <v>708</v>
      </c>
      <c r="AA195" s="267" t="s">
        <v>708</v>
      </c>
      <c r="AB195" s="267" t="s">
        <v>1270</v>
      </c>
      <c r="AI195" s="267" t="s">
        <v>1331</v>
      </c>
      <c r="AJ195" s="267">
        <v>12</v>
      </c>
      <c r="AK195" s="267">
        <v>13</v>
      </c>
      <c r="AL195" s="267">
        <v>24</v>
      </c>
      <c r="AM195" s="267">
        <v>31</v>
      </c>
      <c r="AN195" s="267">
        <v>72</v>
      </c>
      <c r="AO195" s="267">
        <v>289</v>
      </c>
      <c r="AP195" s="267">
        <v>283</v>
      </c>
      <c r="AQ195" s="267">
        <v>1079</v>
      </c>
      <c r="AR195" s="267">
        <v>2627</v>
      </c>
    </row>
    <row r="196" spans="1:44">
      <c r="A196" s="267">
        <v>12</v>
      </c>
      <c r="B196" s="267" t="s">
        <v>650</v>
      </c>
      <c r="C196" s="267" t="s">
        <v>651</v>
      </c>
      <c r="D196" s="267">
        <v>100006</v>
      </c>
      <c r="E196" s="267" t="s">
        <v>858</v>
      </c>
      <c r="F196" s="267" t="s">
        <v>859</v>
      </c>
      <c r="G196" s="267">
        <v>10000029</v>
      </c>
      <c r="H196" s="267" t="s">
        <v>397</v>
      </c>
      <c r="I196" s="267" t="s">
        <v>674</v>
      </c>
      <c r="J196" s="267">
        <v>10000029</v>
      </c>
      <c r="K196" s="267" t="s">
        <v>675</v>
      </c>
      <c r="L196" s="267" t="s">
        <v>676</v>
      </c>
      <c r="M196" s="267">
        <v>10007</v>
      </c>
      <c r="N196" s="267" t="s">
        <v>677</v>
      </c>
      <c r="O196" s="267" t="s">
        <v>678</v>
      </c>
      <c r="P196" s="267">
        <v>10034</v>
      </c>
      <c r="Q196" s="267" t="s">
        <v>709</v>
      </c>
      <c r="R196" s="267" t="s">
        <v>710</v>
      </c>
      <c r="S196" s="267">
        <v>10034</v>
      </c>
      <c r="V196" s="267">
        <v>10214</v>
      </c>
      <c r="X196" s="267" t="s">
        <v>905</v>
      </c>
      <c r="Y196" s="267">
        <v>800119</v>
      </c>
      <c r="Z196" s="267" t="s">
        <v>711</v>
      </c>
      <c r="AA196" s="267" t="s">
        <v>711</v>
      </c>
      <c r="AB196" s="267" t="s">
        <v>1271</v>
      </c>
      <c r="AI196" s="267" t="s">
        <v>1331</v>
      </c>
      <c r="AJ196" s="267">
        <v>12</v>
      </c>
      <c r="AK196" s="267">
        <v>13</v>
      </c>
      <c r="AL196" s="267">
        <v>24</v>
      </c>
      <c r="AM196" s="267">
        <v>31</v>
      </c>
      <c r="AN196" s="267">
        <v>72</v>
      </c>
      <c r="AO196" s="267">
        <v>290</v>
      </c>
      <c r="AP196" s="267">
        <v>284</v>
      </c>
      <c r="AQ196" s="267">
        <v>1080</v>
      </c>
      <c r="AR196" s="267">
        <v>2628</v>
      </c>
    </row>
    <row r="197" spans="1:44">
      <c r="A197" s="267">
        <v>12</v>
      </c>
      <c r="B197" s="267" t="s">
        <v>650</v>
      </c>
      <c r="C197" s="267" t="s">
        <v>651</v>
      </c>
      <c r="D197" s="267">
        <v>100006</v>
      </c>
      <c r="E197" s="267" t="s">
        <v>858</v>
      </c>
      <c r="F197" s="267" t="s">
        <v>859</v>
      </c>
      <c r="G197" s="267">
        <v>10000029</v>
      </c>
      <c r="H197" s="267" t="s">
        <v>397</v>
      </c>
      <c r="I197" s="267" t="s">
        <v>674</v>
      </c>
      <c r="J197" s="267">
        <v>10000029</v>
      </c>
      <c r="K197" s="267" t="s">
        <v>675</v>
      </c>
      <c r="L197" s="267" t="s">
        <v>676</v>
      </c>
      <c r="M197" s="267">
        <v>10007</v>
      </c>
      <c r="N197" s="267" t="s">
        <v>677</v>
      </c>
      <c r="O197" s="267" t="s">
        <v>678</v>
      </c>
      <c r="P197" s="267">
        <v>10034</v>
      </c>
      <c r="Q197" s="267" t="s">
        <v>709</v>
      </c>
      <c r="R197" s="267" t="s">
        <v>710</v>
      </c>
      <c r="S197" s="267">
        <v>10034</v>
      </c>
      <c r="V197" s="267">
        <v>10214</v>
      </c>
      <c r="X197" s="267" t="s">
        <v>905</v>
      </c>
      <c r="Y197" s="267">
        <v>13128</v>
      </c>
      <c r="Z197" s="267" t="s">
        <v>906</v>
      </c>
      <c r="AA197" s="267" t="s">
        <v>906</v>
      </c>
      <c r="AB197" s="267" t="s">
        <v>1272</v>
      </c>
      <c r="AI197" s="267" t="s">
        <v>1331</v>
      </c>
      <c r="AJ197" s="267">
        <v>12</v>
      </c>
      <c r="AK197" s="267">
        <v>13</v>
      </c>
      <c r="AL197" s="267">
        <v>24</v>
      </c>
      <c r="AM197" s="267">
        <v>31</v>
      </c>
      <c r="AN197" s="267">
        <v>72</v>
      </c>
      <c r="AO197" s="267">
        <v>290</v>
      </c>
      <c r="AP197" s="267">
        <v>284</v>
      </c>
      <c r="AQ197" s="267">
        <v>1080</v>
      </c>
      <c r="AR197" s="267">
        <v>2629</v>
      </c>
    </row>
    <row r="198" spans="1:44">
      <c r="A198" s="267">
        <v>12</v>
      </c>
      <c r="B198" s="267" t="s">
        <v>650</v>
      </c>
      <c r="C198" s="267" t="s">
        <v>651</v>
      </c>
      <c r="D198" s="267">
        <v>100006</v>
      </c>
      <c r="E198" s="267" t="s">
        <v>858</v>
      </c>
      <c r="F198" s="267" t="s">
        <v>859</v>
      </c>
      <c r="G198" s="267">
        <v>10000029</v>
      </c>
      <c r="H198" s="267" t="s">
        <v>397</v>
      </c>
      <c r="I198" s="267" t="s">
        <v>674</v>
      </c>
      <c r="J198" s="267">
        <v>10000029</v>
      </c>
      <c r="K198" s="267" t="s">
        <v>675</v>
      </c>
      <c r="L198" s="267" t="s">
        <v>676</v>
      </c>
      <c r="M198" s="267">
        <v>10007</v>
      </c>
      <c r="N198" s="267" t="s">
        <v>677</v>
      </c>
      <c r="O198" s="267" t="s">
        <v>678</v>
      </c>
      <c r="P198" s="267">
        <v>10034</v>
      </c>
      <c r="Q198" s="267" t="s">
        <v>709</v>
      </c>
      <c r="R198" s="267" t="s">
        <v>710</v>
      </c>
      <c r="S198" s="267">
        <v>10034</v>
      </c>
      <c r="V198" s="267">
        <v>10214</v>
      </c>
      <c r="X198" s="267" t="s">
        <v>905</v>
      </c>
      <c r="Y198" s="267">
        <v>800120</v>
      </c>
      <c r="Z198" s="267" t="s">
        <v>712</v>
      </c>
      <c r="AA198" s="267" t="s">
        <v>712</v>
      </c>
      <c r="AB198" s="267" t="s">
        <v>1273</v>
      </c>
      <c r="AI198" s="267" t="s">
        <v>1331</v>
      </c>
      <c r="AJ198" s="267">
        <v>12</v>
      </c>
      <c r="AK198" s="267">
        <v>13</v>
      </c>
      <c r="AL198" s="267">
        <v>24</v>
      </c>
      <c r="AM198" s="267">
        <v>31</v>
      </c>
      <c r="AN198" s="267">
        <v>72</v>
      </c>
      <c r="AO198" s="267">
        <v>290</v>
      </c>
      <c r="AP198" s="267">
        <v>284</v>
      </c>
      <c r="AQ198" s="267">
        <v>1080</v>
      </c>
      <c r="AR198" s="267">
        <v>2630</v>
      </c>
    </row>
    <row r="199" spans="1:44">
      <c r="A199" s="267">
        <v>12</v>
      </c>
      <c r="B199" s="267" t="s">
        <v>650</v>
      </c>
      <c r="C199" s="267" t="s">
        <v>651</v>
      </c>
      <c r="D199" s="267">
        <v>100006</v>
      </c>
      <c r="E199" s="267" t="s">
        <v>858</v>
      </c>
      <c r="F199" s="267" t="s">
        <v>859</v>
      </c>
      <c r="G199" s="267">
        <v>10000029</v>
      </c>
      <c r="H199" s="267" t="s">
        <v>397</v>
      </c>
      <c r="I199" s="267" t="s">
        <v>674</v>
      </c>
      <c r="J199" s="267">
        <v>10000029</v>
      </c>
      <c r="K199" s="267" t="s">
        <v>675</v>
      </c>
      <c r="L199" s="267" t="s">
        <v>676</v>
      </c>
      <c r="M199" s="267">
        <v>10007</v>
      </c>
      <c r="N199" s="267" t="s">
        <v>677</v>
      </c>
      <c r="O199" s="267" t="s">
        <v>678</v>
      </c>
      <c r="P199" s="267">
        <v>10001000</v>
      </c>
      <c r="Q199" s="267" t="s">
        <v>713</v>
      </c>
      <c r="R199" s="267" t="s">
        <v>714</v>
      </c>
      <c r="S199" s="267">
        <v>10001000</v>
      </c>
      <c r="V199" s="267">
        <v>30001688</v>
      </c>
      <c r="X199" s="267" t="s">
        <v>907</v>
      </c>
      <c r="Y199" s="267">
        <v>30004581</v>
      </c>
      <c r="Z199" s="267" t="s">
        <v>715</v>
      </c>
      <c r="AA199" s="267" t="s">
        <v>715</v>
      </c>
      <c r="AB199" s="267" t="s">
        <v>1274</v>
      </c>
      <c r="AI199" s="267" t="s">
        <v>1331</v>
      </c>
      <c r="AJ199" s="267">
        <v>12</v>
      </c>
      <c r="AK199" s="267">
        <v>13</v>
      </c>
      <c r="AL199" s="267">
        <v>24</v>
      </c>
      <c r="AM199" s="267">
        <v>31</v>
      </c>
      <c r="AN199" s="267">
        <v>72</v>
      </c>
      <c r="AO199" s="267">
        <v>291</v>
      </c>
      <c r="AP199" s="267">
        <v>285</v>
      </c>
      <c r="AQ199" s="267">
        <v>1081</v>
      </c>
      <c r="AR199" s="267">
        <v>2631</v>
      </c>
    </row>
    <row r="200" spans="1:44">
      <c r="A200" s="267">
        <v>12</v>
      </c>
      <c r="B200" s="267" t="s">
        <v>650</v>
      </c>
      <c r="C200" s="267" t="s">
        <v>651</v>
      </c>
      <c r="D200" s="267">
        <v>100006</v>
      </c>
      <c r="E200" s="267" t="s">
        <v>858</v>
      </c>
      <c r="F200" s="267" t="s">
        <v>859</v>
      </c>
      <c r="G200" s="267">
        <v>10000029</v>
      </c>
      <c r="H200" s="267" t="s">
        <v>397</v>
      </c>
      <c r="I200" s="267" t="s">
        <v>674</v>
      </c>
      <c r="J200" s="267">
        <v>10000029</v>
      </c>
      <c r="K200" s="267" t="s">
        <v>675</v>
      </c>
      <c r="L200" s="267" t="s">
        <v>676</v>
      </c>
      <c r="M200" s="267">
        <v>10007</v>
      </c>
      <c r="N200" s="267" t="s">
        <v>677</v>
      </c>
      <c r="O200" s="267" t="s">
        <v>678</v>
      </c>
      <c r="P200" s="267">
        <v>10036</v>
      </c>
      <c r="Q200" s="267" t="s">
        <v>716</v>
      </c>
      <c r="R200" s="267" t="s">
        <v>717</v>
      </c>
      <c r="S200" s="267">
        <v>10036</v>
      </c>
      <c r="V200" s="267">
        <v>10217</v>
      </c>
      <c r="X200" s="267" t="s">
        <v>908</v>
      </c>
      <c r="Y200" s="267">
        <v>13130</v>
      </c>
      <c r="Z200" s="267" t="s">
        <v>718</v>
      </c>
      <c r="AA200" s="267" t="s">
        <v>718</v>
      </c>
      <c r="AB200" s="267" t="s">
        <v>1275</v>
      </c>
      <c r="AI200" s="267" t="s">
        <v>1331</v>
      </c>
      <c r="AJ200" s="267">
        <v>12</v>
      </c>
      <c r="AK200" s="267">
        <v>13</v>
      </c>
      <c r="AL200" s="267">
        <v>24</v>
      </c>
      <c r="AM200" s="267">
        <v>31</v>
      </c>
      <c r="AN200" s="267">
        <v>72</v>
      </c>
      <c r="AO200" s="267">
        <v>292</v>
      </c>
      <c r="AP200" s="267">
        <v>286</v>
      </c>
      <c r="AQ200" s="267">
        <v>1082</v>
      </c>
      <c r="AR200" s="267">
        <v>2632</v>
      </c>
    </row>
    <row r="201" spans="1:44">
      <c r="A201" s="267">
        <v>12</v>
      </c>
      <c r="B201" s="267" t="s">
        <v>650</v>
      </c>
      <c r="C201" s="267" t="s">
        <v>651</v>
      </c>
      <c r="D201" s="267">
        <v>100006</v>
      </c>
      <c r="E201" s="267" t="s">
        <v>858</v>
      </c>
      <c r="F201" s="267" t="s">
        <v>859</v>
      </c>
      <c r="G201" s="267">
        <v>10000029</v>
      </c>
      <c r="H201" s="267" t="s">
        <v>397</v>
      </c>
      <c r="I201" s="267" t="s">
        <v>674</v>
      </c>
      <c r="J201" s="267">
        <v>10000029</v>
      </c>
      <c r="K201" s="267" t="s">
        <v>675</v>
      </c>
      <c r="L201" s="267" t="s">
        <v>676</v>
      </c>
      <c r="M201" s="267">
        <v>10007</v>
      </c>
      <c r="N201" s="267" t="s">
        <v>677</v>
      </c>
      <c r="O201" s="267" t="s">
        <v>678</v>
      </c>
      <c r="P201" s="267">
        <v>10036</v>
      </c>
      <c r="Q201" s="267" t="s">
        <v>716</v>
      </c>
      <c r="R201" s="267" t="s">
        <v>717</v>
      </c>
      <c r="S201" s="267">
        <v>10036</v>
      </c>
      <c r="V201" s="267">
        <v>10217</v>
      </c>
      <c r="X201" s="267" t="s">
        <v>908</v>
      </c>
      <c r="Y201" s="267">
        <v>13131</v>
      </c>
      <c r="Z201" s="267" t="s">
        <v>719</v>
      </c>
      <c r="AA201" s="267" t="s">
        <v>719</v>
      </c>
      <c r="AB201" s="267" t="s">
        <v>1276</v>
      </c>
      <c r="AI201" s="267" t="s">
        <v>1331</v>
      </c>
      <c r="AJ201" s="267">
        <v>12</v>
      </c>
      <c r="AK201" s="267">
        <v>13</v>
      </c>
      <c r="AL201" s="267">
        <v>24</v>
      </c>
      <c r="AM201" s="267">
        <v>31</v>
      </c>
      <c r="AN201" s="267">
        <v>72</v>
      </c>
      <c r="AO201" s="267">
        <v>292</v>
      </c>
      <c r="AP201" s="267">
        <v>286</v>
      </c>
      <c r="AQ201" s="267">
        <v>1082</v>
      </c>
      <c r="AR201" s="267">
        <v>2633</v>
      </c>
    </row>
    <row r="202" spans="1:44">
      <c r="A202" s="267">
        <v>12</v>
      </c>
      <c r="B202" s="267" t="s">
        <v>650</v>
      </c>
      <c r="C202" s="267" t="s">
        <v>651</v>
      </c>
      <c r="D202" s="267">
        <v>100006</v>
      </c>
      <c r="E202" s="267" t="s">
        <v>858</v>
      </c>
      <c r="F202" s="267" t="s">
        <v>859</v>
      </c>
      <c r="G202" s="267">
        <v>10000029</v>
      </c>
      <c r="H202" s="267" t="s">
        <v>397</v>
      </c>
      <c r="I202" s="267" t="s">
        <v>674</v>
      </c>
      <c r="J202" s="267">
        <v>10000029</v>
      </c>
      <c r="K202" s="267" t="s">
        <v>675</v>
      </c>
      <c r="L202" s="267" t="s">
        <v>676</v>
      </c>
      <c r="M202" s="267">
        <v>10007</v>
      </c>
      <c r="N202" s="267" t="s">
        <v>677</v>
      </c>
      <c r="O202" s="267" t="s">
        <v>678</v>
      </c>
      <c r="P202" s="267">
        <v>10036</v>
      </c>
      <c r="Q202" s="267" t="s">
        <v>716</v>
      </c>
      <c r="R202" s="267" t="s">
        <v>717</v>
      </c>
      <c r="S202" s="267">
        <v>10036</v>
      </c>
      <c r="V202" s="267">
        <v>10217</v>
      </c>
      <c r="X202" s="267" t="s">
        <v>908</v>
      </c>
      <c r="Y202" s="267">
        <v>13132</v>
      </c>
      <c r="Z202" s="267" t="s">
        <v>720</v>
      </c>
      <c r="AA202" s="267" t="s">
        <v>720</v>
      </c>
      <c r="AB202" s="267" t="s">
        <v>1277</v>
      </c>
      <c r="AI202" s="267" t="s">
        <v>1331</v>
      </c>
      <c r="AJ202" s="267">
        <v>12</v>
      </c>
      <c r="AK202" s="267">
        <v>13</v>
      </c>
      <c r="AL202" s="267">
        <v>24</v>
      </c>
      <c r="AM202" s="267">
        <v>31</v>
      </c>
      <c r="AN202" s="267">
        <v>72</v>
      </c>
      <c r="AO202" s="267">
        <v>292</v>
      </c>
      <c r="AP202" s="267">
        <v>286</v>
      </c>
      <c r="AQ202" s="267">
        <v>1082</v>
      </c>
      <c r="AR202" s="267">
        <v>2634</v>
      </c>
    </row>
    <row r="203" spans="1:44">
      <c r="A203" s="267">
        <v>12</v>
      </c>
      <c r="B203" s="267" t="s">
        <v>650</v>
      </c>
      <c r="C203" s="267" t="s">
        <v>651</v>
      </c>
      <c r="D203" s="267">
        <v>100006</v>
      </c>
      <c r="E203" s="267" t="s">
        <v>858</v>
      </c>
      <c r="F203" s="267" t="s">
        <v>859</v>
      </c>
      <c r="G203" s="267">
        <v>10000029</v>
      </c>
      <c r="H203" s="267" t="s">
        <v>397</v>
      </c>
      <c r="I203" s="267" t="s">
        <v>674</v>
      </c>
      <c r="J203" s="267">
        <v>10000029</v>
      </c>
      <c r="K203" s="267" t="s">
        <v>675</v>
      </c>
      <c r="L203" s="267" t="s">
        <v>676</v>
      </c>
      <c r="M203" s="267">
        <v>10007</v>
      </c>
      <c r="N203" s="267" t="s">
        <v>677</v>
      </c>
      <c r="O203" s="267" t="s">
        <v>678</v>
      </c>
      <c r="P203" s="267">
        <v>10036</v>
      </c>
      <c r="Q203" s="267" t="s">
        <v>716</v>
      </c>
      <c r="R203" s="267" t="s">
        <v>717</v>
      </c>
      <c r="S203" s="267">
        <v>10036</v>
      </c>
      <c r="V203" s="267">
        <v>10217</v>
      </c>
      <c r="X203" s="267" t="s">
        <v>908</v>
      </c>
      <c r="Y203" s="267">
        <v>13133</v>
      </c>
      <c r="Z203" s="267" t="s">
        <v>721</v>
      </c>
      <c r="AA203" s="267" t="s">
        <v>721</v>
      </c>
      <c r="AB203" s="267" t="s">
        <v>1278</v>
      </c>
      <c r="AI203" s="267" t="s">
        <v>1331</v>
      </c>
      <c r="AJ203" s="267">
        <v>12</v>
      </c>
      <c r="AK203" s="267">
        <v>13</v>
      </c>
      <c r="AL203" s="267">
        <v>24</v>
      </c>
      <c r="AM203" s="267">
        <v>31</v>
      </c>
      <c r="AN203" s="267">
        <v>72</v>
      </c>
      <c r="AO203" s="267">
        <v>292</v>
      </c>
      <c r="AP203" s="267">
        <v>286</v>
      </c>
      <c r="AQ203" s="267">
        <v>1082</v>
      </c>
      <c r="AR203" s="267">
        <v>2635</v>
      </c>
    </row>
    <row r="204" spans="1:44">
      <c r="A204" s="267">
        <v>12</v>
      </c>
      <c r="B204" s="267" t="s">
        <v>650</v>
      </c>
      <c r="C204" s="267" t="s">
        <v>651</v>
      </c>
      <c r="D204" s="267">
        <v>100006</v>
      </c>
      <c r="E204" s="267" t="s">
        <v>858</v>
      </c>
      <c r="F204" s="267" t="s">
        <v>859</v>
      </c>
      <c r="G204" s="267">
        <v>10000029</v>
      </c>
      <c r="H204" s="267" t="s">
        <v>397</v>
      </c>
      <c r="I204" s="267" t="s">
        <v>674</v>
      </c>
      <c r="J204" s="267">
        <v>10000029</v>
      </c>
      <c r="K204" s="267" t="s">
        <v>675</v>
      </c>
      <c r="L204" s="267" t="s">
        <v>676</v>
      </c>
      <c r="M204" s="267">
        <v>10007</v>
      </c>
      <c r="N204" s="267" t="s">
        <v>677</v>
      </c>
      <c r="O204" s="267" t="s">
        <v>678</v>
      </c>
      <c r="P204" s="267">
        <v>10036</v>
      </c>
      <c r="Q204" s="267" t="s">
        <v>716</v>
      </c>
      <c r="R204" s="267" t="s">
        <v>717</v>
      </c>
      <c r="S204" s="267">
        <v>10036</v>
      </c>
      <c r="V204" s="267">
        <v>20015</v>
      </c>
      <c r="X204" s="267" t="s">
        <v>909</v>
      </c>
      <c r="Y204" s="267">
        <v>610032</v>
      </c>
      <c r="Z204" s="267" t="s">
        <v>909</v>
      </c>
      <c r="AA204" s="267" t="s">
        <v>910</v>
      </c>
      <c r="AI204" s="267" t="s">
        <v>1331</v>
      </c>
      <c r="AJ204" s="267">
        <v>12</v>
      </c>
      <c r="AK204" s="267">
        <v>13</v>
      </c>
      <c r="AL204" s="267">
        <v>24</v>
      </c>
      <c r="AM204" s="267">
        <v>31</v>
      </c>
      <c r="AN204" s="267">
        <v>72</v>
      </c>
      <c r="AO204" s="267">
        <v>292</v>
      </c>
      <c r="AP204" s="267">
        <v>286</v>
      </c>
      <c r="AQ204" s="267">
        <v>1083</v>
      </c>
      <c r="AR204" s="267">
        <v>2636</v>
      </c>
    </row>
    <row r="205" spans="1:44">
      <c r="A205" s="267">
        <v>12</v>
      </c>
      <c r="B205" s="267" t="s">
        <v>650</v>
      </c>
      <c r="C205" s="267" t="s">
        <v>651</v>
      </c>
      <c r="D205" s="267">
        <v>100006</v>
      </c>
      <c r="E205" s="267" t="s">
        <v>858</v>
      </c>
      <c r="F205" s="267" t="s">
        <v>859</v>
      </c>
      <c r="G205" s="267">
        <v>10000029</v>
      </c>
      <c r="H205" s="267" t="s">
        <v>397</v>
      </c>
      <c r="I205" s="267" t="s">
        <v>674</v>
      </c>
      <c r="J205" s="267">
        <v>10000029</v>
      </c>
      <c r="K205" s="267" t="s">
        <v>675</v>
      </c>
      <c r="L205" s="267" t="s">
        <v>676</v>
      </c>
      <c r="M205" s="267">
        <v>10007</v>
      </c>
      <c r="N205" s="267" t="s">
        <v>677</v>
      </c>
      <c r="O205" s="267" t="s">
        <v>678</v>
      </c>
      <c r="P205" s="267">
        <v>10036</v>
      </c>
      <c r="Q205" s="267" t="s">
        <v>716</v>
      </c>
      <c r="R205" s="267" t="s">
        <v>717</v>
      </c>
      <c r="S205" s="267">
        <v>10036</v>
      </c>
      <c r="V205" s="267">
        <v>10218</v>
      </c>
      <c r="X205" s="267" t="s">
        <v>911</v>
      </c>
      <c r="Y205" s="267">
        <v>13135</v>
      </c>
      <c r="Z205" s="267" t="s">
        <v>722</v>
      </c>
      <c r="AA205" s="267" t="s">
        <v>722</v>
      </c>
      <c r="AB205" s="267" t="s">
        <v>1279</v>
      </c>
      <c r="AI205" s="267" t="s">
        <v>1331</v>
      </c>
      <c r="AJ205" s="267">
        <v>12</v>
      </c>
      <c r="AK205" s="267">
        <v>13</v>
      </c>
      <c r="AL205" s="267">
        <v>24</v>
      </c>
      <c r="AM205" s="267">
        <v>31</v>
      </c>
      <c r="AN205" s="267">
        <v>72</v>
      </c>
      <c r="AO205" s="267">
        <v>292</v>
      </c>
      <c r="AP205" s="267">
        <v>286</v>
      </c>
      <c r="AQ205" s="267">
        <v>1084</v>
      </c>
      <c r="AR205" s="267">
        <v>2637</v>
      </c>
    </row>
    <row r="206" spans="1:44">
      <c r="A206" s="267">
        <v>12</v>
      </c>
      <c r="B206" s="267" t="s">
        <v>650</v>
      </c>
      <c r="C206" s="267" t="s">
        <v>651</v>
      </c>
      <c r="D206" s="267">
        <v>100006</v>
      </c>
      <c r="E206" s="267" t="s">
        <v>858</v>
      </c>
      <c r="F206" s="267" t="s">
        <v>859</v>
      </c>
      <c r="G206" s="267">
        <v>10000029</v>
      </c>
      <c r="H206" s="267" t="s">
        <v>397</v>
      </c>
      <c r="I206" s="267" t="s">
        <v>674</v>
      </c>
      <c r="J206" s="267">
        <v>10000029</v>
      </c>
      <c r="K206" s="267" t="s">
        <v>675</v>
      </c>
      <c r="L206" s="267" t="s">
        <v>676</v>
      </c>
      <c r="M206" s="267">
        <v>10007</v>
      </c>
      <c r="N206" s="267" t="s">
        <v>677</v>
      </c>
      <c r="O206" s="267" t="s">
        <v>678</v>
      </c>
      <c r="P206" s="267">
        <v>10036</v>
      </c>
      <c r="Q206" s="267" t="s">
        <v>716</v>
      </c>
      <c r="R206" s="267" t="s">
        <v>717</v>
      </c>
      <c r="S206" s="267">
        <v>10036</v>
      </c>
      <c r="V206" s="267">
        <v>10219</v>
      </c>
      <c r="X206" s="267" t="s">
        <v>912</v>
      </c>
      <c r="Y206" s="267">
        <v>13136</v>
      </c>
      <c r="Z206" s="267" t="s">
        <v>723</v>
      </c>
      <c r="AA206" s="267" t="s">
        <v>723</v>
      </c>
      <c r="AB206" s="267" t="s">
        <v>1280</v>
      </c>
      <c r="AI206" s="267" t="s">
        <v>1331</v>
      </c>
      <c r="AJ206" s="267">
        <v>12</v>
      </c>
      <c r="AK206" s="267">
        <v>13</v>
      </c>
      <c r="AL206" s="267">
        <v>24</v>
      </c>
      <c r="AM206" s="267">
        <v>31</v>
      </c>
      <c r="AN206" s="267">
        <v>72</v>
      </c>
      <c r="AO206" s="267">
        <v>292</v>
      </c>
      <c r="AP206" s="267">
        <v>286</v>
      </c>
      <c r="AQ206" s="267">
        <v>1085</v>
      </c>
      <c r="AR206" s="267">
        <v>2638</v>
      </c>
    </row>
    <row r="207" spans="1:44">
      <c r="A207" s="267">
        <v>12</v>
      </c>
      <c r="B207" s="267" t="s">
        <v>650</v>
      </c>
      <c r="C207" s="267" t="s">
        <v>651</v>
      </c>
      <c r="D207" s="267">
        <v>100006</v>
      </c>
      <c r="E207" s="267" t="s">
        <v>858</v>
      </c>
      <c r="F207" s="267" t="s">
        <v>859</v>
      </c>
      <c r="G207" s="267">
        <v>10000029</v>
      </c>
      <c r="H207" s="267" t="s">
        <v>397</v>
      </c>
      <c r="I207" s="267" t="s">
        <v>674</v>
      </c>
      <c r="J207" s="267">
        <v>10000029</v>
      </c>
      <c r="K207" s="267" t="s">
        <v>675</v>
      </c>
      <c r="L207" s="267" t="s">
        <v>676</v>
      </c>
      <c r="M207" s="267">
        <v>10007</v>
      </c>
      <c r="N207" s="267" t="s">
        <v>677</v>
      </c>
      <c r="O207" s="267" t="s">
        <v>678</v>
      </c>
      <c r="P207" s="267">
        <v>10036</v>
      </c>
      <c r="Q207" s="267" t="s">
        <v>716</v>
      </c>
      <c r="R207" s="267" t="s">
        <v>717</v>
      </c>
      <c r="S207" s="267">
        <v>10036</v>
      </c>
      <c r="V207" s="267">
        <v>10219</v>
      </c>
      <c r="X207" s="267" t="s">
        <v>912</v>
      </c>
      <c r="Y207" s="267">
        <v>13137</v>
      </c>
      <c r="Z207" s="267" t="s">
        <v>724</v>
      </c>
      <c r="AA207" s="267" t="s">
        <v>724</v>
      </c>
      <c r="AB207" s="267" t="s">
        <v>1281</v>
      </c>
      <c r="AI207" s="267" t="s">
        <v>1331</v>
      </c>
      <c r="AJ207" s="267">
        <v>12</v>
      </c>
      <c r="AK207" s="267">
        <v>13</v>
      </c>
      <c r="AL207" s="267">
        <v>24</v>
      </c>
      <c r="AM207" s="267">
        <v>31</v>
      </c>
      <c r="AN207" s="267">
        <v>72</v>
      </c>
      <c r="AO207" s="267">
        <v>292</v>
      </c>
      <c r="AP207" s="267">
        <v>286</v>
      </c>
      <c r="AQ207" s="267">
        <v>1085</v>
      </c>
      <c r="AR207" s="267">
        <v>2639</v>
      </c>
    </row>
    <row r="208" spans="1:44">
      <c r="A208" s="267">
        <v>12</v>
      </c>
      <c r="B208" s="267" t="s">
        <v>650</v>
      </c>
      <c r="C208" s="267" t="s">
        <v>651</v>
      </c>
      <c r="D208" s="267">
        <v>100006</v>
      </c>
      <c r="E208" s="267" t="s">
        <v>858</v>
      </c>
      <c r="F208" s="267" t="s">
        <v>859</v>
      </c>
      <c r="G208" s="267">
        <v>10000029</v>
      </c>
      <c r="H208" s="267" t="s">
        <v>397</v>
      </c>
      <c r="I208" s="267" t="s">
        <v>674</v>
      </c>
      <c r="J208" s="267">
        <v>10000029</v>
      </c>
      <c r="K208" s="267" t="s">
        <v>675</v>
      </c>
      <c r="L208" s="267" t="s">
        <v>676</v>
      </c>
      <c r="M208" s="267">
        <v>10007</v>
      </c>
      <c r="N208" s="267" t="s">
        <v>677</v>
      </c>
      <c r="O208" s="267" t="s">
        <v>678</v>
      </c>
      <c r="P208" s="267">
        <v>10036</v>
      </c>
      <c r="Q208" s="267" t="s">
        <v>716</v>
      </c>
      <c r="R208" s="267" t="s">
        <v>717</v>
      </c>
      <c r="S208" s="267">
        <v>10036</v>
      </c>
      <c r="V208" s="267">
        <v>10219</v>
      </c>
      <c r="X208" s="267" t="s">
        <v>912</v>
      </c>
      <c r="Y208" s="267">
        <v>13138</v>
      </c>
      <c r="Z208" s="267" t="s">
        <v>725</v>
      </c>
      <c r="AA208" s="267" t="s">
        <v>725</v>
      </c>
      <c r="AB208" s="267" t="s">
        <v>1282</v>
      </c>
      <c r="AI208" s="267" t="s">
        <v>1331</v>
      </c>
      <c r="AJ208" s="267">
        <v>12</v>
      </c>
      <c r="AK208" s="267">
        <v>13</v>
      </c>
      <c r="AL208" s="267">
        <v>24</v>
      </c>
      <c r="AM208" s="267">
        <v>31</v>
      </c>
      <c r="AN208" s="267">
        <v>72</v>
      </c>
      <c r="AO208" s="267">
        <v>292</v>
      </c>
      <c r="AP208" s="267">
        <v>286</v>
      </c>
      <c r="AQ208" s="267">
        <v>1085</v>
      </c>
      <c r="AR208" s="267">
        <v>2640</v>
      </c>
    </row>
    <row r="209" spans="1:44">
      <c r="A209" s="267">
        <v>12</v>
      </c>
      <c r="B209" s="267" t="s">
        <v>650</v>
      </c>
      <c r="C209" s="267" t="s">
        <v>651</v>
      </c>
      <c r="D209" s="267">
        <v>100006</v>
      </c>
      <c r="E209" s="267" t="s">
        <v>858</v>
      </c>
      <c r="F209" s="267" t="s">
        <v>859</v>
      </c>
      <c r="G209" s="267">
        <v>10000029</v>
      </c>
      <c r="H209" s="267" t="s">
        <v>397</v>
      </c>
      <c r="I209" s="267" t="s">
        <v>674</v>
      </c>
      <c r="J209" s="267">
        <v>10000029</v>
      </c>
      <c r="K209" s="267" t="s">
        <v>675</v>
      </c>
      <c r="L209" s="267" t="s">
        <v>676</v>
      </c>
      <c r="M209" s="267">
        <v>10007</v>
      </c>
      <c r="N209" s="267" t="s">
        <v>677</v>
      </c>
      <c r="O209" s="267" t="s">
        <v>678</v>
      </c>
      <c r="P209" s="267">
        <v>10036</v>
      </c>
      <c r="Q209" s="267" t="s">
        <v>716</v>
      </c>
      <c r="R209" s="267" t="s">
        <v>717</v>
      </c>
      <c r="S209" s="267">
        <v>10036</v>
      </c>
      <c r="V209" s="267">
        <v>30004944</v>
      </c>
      <c r="X209" s="267" t="s">
        <v>913</v>
      </c>
      <c r="Y209" s="267">
        <v>13134</v>
      </c>
      <c r="Z209" s="267" t="s">
        <v>726</v>
      </c>
      <c r="AA209" s="267" t="s">
        <v>726</v>
      </c>
      <c r="AB209" s="267" t="s">
        <v>1283</v>
      </c>
      <c r="AI209" s="267" t="s">
        <v>1331</v>
      </c>
      <c r="AJ209" s="267">
        <v>12</v>
      </c>
      <c r="AK209" s="267">
        <v>13</v>
      </c>
      <c r="AL209" s="267">
        <v>24</v>
      </c>
      <c r="AM209" s="267">
        <v>31</v>
      </c>
      <c r="AN209" s="267">
        <v>72</v>
      </c>
      <c r="AO209" s="267">
        <v>292</v>
      </c>
      <c r="AP209" s="267">
        <v>286</v>
      </c>
      <c r="AQ209" s="267">
        <v>1086</v>
      </c>
      <c r="AR209" s="267">
        <v>2641</v>
      </c>
    </row>
    <row r="210" spans="1:44">
      <c r="A210" s="267">
        <v>12</v>
      </c>
      <c r="B210" s="267" t="s">
        <v>650</v>
      </c>
      <c r="C210" s="267" t="s">
        <v>651</v>
      </c>
      <c r="D210" s="267">
        <v>100006</v>
      </c>
      <c r="E210" s="267" t="s">
        <v>858</v>
      </c>
      <c r="F210" s="267" t="s">
        <v>859</v>
      </c>
      <c r="G210" s="267">
        <v>10000029</v>
      </c>
      <c r="H210" s="267" t="s">
        <v>397</v>
      </c>
      <c r="I210" s="267" t="s">
        <v>674</v>
      </c>
      <c r="J210" s="267">
        <v>10000029</v>
      </c>
      <c r="K210" s="267" t="s">
        <v>675</v>
      </c>
      <c r="L210" s="267" t="s">
        <v>676</v>
      </c>
      <c r="M210" s="267">
        <v>10007</v>
      </c>
      <c r="N210" s="267" t="s">
        <v>677</v>
      </c>
      <c r="O210" s="267" t="s">
        <v>678</v>
      </c>
      <c r="P210" s="267">
        <v>10036</v>
      </c>
      <c r="Q210" s="267" t="s">
        <v>716</v>
      </c>
      <c r="R210" s="267" t="s">
        <v>717</v>
      </c>
      <c r="S210" s="267">
        <v>10036</v>
      </c>
      <c r="V210" s="267">
        <v>30001075</v>
      </c>
      <c r="X210" s="267" t="s">
        <v>914</v>
      </c>
      <c r="Y210" s="267">
        <v>30008048</v>
      </c>
      <c r="Z210" s="267" t="s">
        <v>915</v>
      </c>
      <c r="AA210" s="267" t="s">
        <v>915</v>
      </c>
      <c r="AB210" s="267" t="s">
        <v>1284</v>
      </c>
      <c r="AI210" s="267" t="s">
        <v>1331</v>
      </c>
      <c r="AJ210" s="267">
        <v>12</v>
      </c>
      <c r="AK210" s="267">
        <v>13</v>
      </c>
      <c r="AL210" s="267">
        <v>24</v>
      </c>
      <c r="AM210" s="267">
        <v>31</v>
      </c>
      <c r="AN210" s="267">
        <v>72</v>
      </c>
      <c r="AO210" s="267">
        <v>292</v>
      </c>
      <c r="AP210" s="267">
        <v>286</v>
      </c>
      <c r="AQ210" s="267">
        <v>1087</v>
      </c>
      <c r="AR210" s="267">
        <v>2642</v>
      </c>
    </row>
    <row r="211" spans="1:44">
      <c r="A211" s="267">
        <v>12</v>
      </c>
      <c r="B211" s="267" t="s">
        <v>650</v>
      </c>
      <c r="C211" s="267" t="s">
        <v>651</v>
      </c>
      <c r="D211" s="267">
        <v>100006</v>
      </c>
      <c r="E211" s="267" t="s">
        <v>858</v>
      </c>
      <c r="F211" s="267" t="s">
        <v>859</v>
      </c>
      <c r="G211" s="267">
        <v>10000029</v>
      </c>
      <c r="H211" s="267" t="s">
        <v>397</v>
      </c>
      <c r="I211" s="267" t="s">
        <v>674</v>
      </c>
      <c r="J211" s="267">
        <v>10000029</v>
      </c>
      <c r="K211" s="267" t="s">
        <v>675</v>
      </c>
      <c r="L211" s="267" t="s">
        <v>676</v>
      </c>
      <c r="M211" s="267">
        <v>10007</v>
      </c>
      <c r="N211" s="267" t="s">
        <v>677</v>
      </c>
      <c r="O211" s="267" t="s">
        <v>678</v>
      </c>
      <c r="P211" s="267">
        <v>10036</v>
      </c>
      <c r="Q211" s="267" t="s">
        <v>716</v>
      </c>
      <c r="R211" s="267" t="s">
        <v>717</v>
      </c>
      <c r="S211" s="267">
        <v>10036</v>
      </c>
      <c r="V211" s="267">
        <v>30001075</v>
      </c>
      <c r="X211" s="267" t="s">
        <v>914</v>
      </c>
      <c r="Y211" s="267">
        <v>13139</v>
      </c>
      <c r="Z211" s="267" t="s">
        <v>727</v>
      </c>
      <c r="AA211" s="267" t="s">
        <v>727</v>
      </c>
      <c r="AB211" s="267" t="s">
        <v>1285</v>
      </c>
      <c r="AI211" s="267" t="s">
        <v>1331</v>
      </c>
      <c r="AJ211" s="267">
        <v>12</v>
      </c>
      <c r="AK211" s="267">
        <v>13</v>
      </c>
      <c r="AL211" s="267">
        <v>24</v>
      </c>
      <c r="AM211" s="267">
        <v>31</v>
      </c>
      <c r="AN211" s="267">
        <v>72</v>
      </c>
      <c r="AO211" s="267">
        <v>292</v>
      </c>
      <c r="AP211" s="267">
        <v>286</v>
      </c>
      <c r="AQ211" s="267">
        <v>1087</v>
      </c>
      <c r="AR211" s="267">
        <v>2643</v>
      </c>
    </row>
    <row r="212" spans="1:44">
      <c r="A212" s="267">
        <v>12</v>
      </c>
      <c r="B212" s="267" t="s">
        <v>650</v>
      </c>
      <c r="C212" s="267" t="s">
        <v>651</v>
      </c>
      <c r="D212" s="267">
        <v>100006</v>
      </c>
      <c r="E212" s="267" t="s">
        <v>858</v>
      </c>
      <c r="F212" s="267" t="s">
        <v>859</v>
      </c>
      <c r="G212" s="267">
        <v>10000029</v>
      </c>
      <c r="H212" s="267" t="s">
        <v>397</v>
      </c>
      <c r="I212" s="267" t="s">
        <v>674</v>
      </c>
      <c r="J212" s="267">
        <v>10000029</v>
      </c>
      <c r="K212" s="267" t="s">
        <v>675</v>
      </c>
      <c r="L212" s="267" t="s">
        <v>676</v>
      </c>
      <c r="M212" s="267">
        <v>10007</v>
      </c>
      <c r="N212" s="267" t="s">
        <v>677</v>
      </c>
      <c r="O212" s="267" t="s">
        <v>678</v>
      </c>
      <c r="P212" s="267">
        <v>10036</v>
      </c>
      <c r="Q212" s="267" t="s">
        <v>716</v>
      </c>
      <c r="R212" s="267" t="s">
        <v>717</v>
      </c>
      <c r="S212" s="267">
        <v>10036</v>
      </c>
      <c r="V212" s="267">
        <v>10221</v>
      </c>
      <c r="X212" s="267" t="s">
        <v>916</v>
      </c>
      <c r="Y212" s="267">
        <v>30005610</v>
      </c>
      <c r="Z212" s="267" t="s">
        <v>728</v>
      </c>
      <c r="AA212" s="267" t="s">
        <v>728</v>
      </c>
      <c r="AB212" s="267" t="s">
        <v>1286</v>
      </c>
      <c r="AI212" s="267" t="s">
        <v>1331</v>
      </c>
      <c r="AJ212" s="267">
        <v>12</v>
      </c>
      <c r="AK212" s="267">
        <v>13</v>
      </c>
      <c r="AL212" s="267">
        <v>24</v>
      </c>
      <c r="AM212" s="267">
        <v>31</v>
      </c>
      <c r="AN212" s="267">
        <v>72</v>
      </c>
      <c r="AO212" s="267">
        <v>292</v>
      </c>
      <c r="AP212" s="267">
        <v>286</v>
      </c>
      <c r="AQ212" s="267">
        <v>1088</v>
      </c>
      <c r="AR212" s="267">
        <v>2644</v>
      </c>
    </row>
    <row r="213" spans="1:44">
      <c r="A213" s="267">
        <v>12</v>
      </c>
      <c r="B213" s="267" t="s">
        <v>650</v>
      </c>
      <c r="C213" s="267" t="s">
        <v>651</v>
      </c>
      <c r="D213" s="267">
        <v>100006</v>
      </c>
      <c r="E213" s="267" t="s">
        <v>858</v>
      </c>
      <c r="F213" s="267" t="s">
        <v>859</v>
      </c>
      <c r="G213" s="267">
        <v>10000029</v>
      </c>
      <c r="H213" s="267" t="s">
        <v>397</v>
      </c>
      <c r="I213" s="267" t="s">
        <v>674</v>
      </c>
      <c r="J213" s="267">
        <v>10000029</v>
      </c>
      <c r="K213" s="267" t="s">
        <v>675</v>
      </c>
      <c r="L213" s="267" t="s">
        <v>676</v>
      </c>
      <c r="M213" s="267">
        <v>10007</v>
      </c>
      <c r="N213" s="267" t="s">
        <v>677</v>
      </c>
      <c r="O213" s="267" t="s">
        <v>678</v>
      </c>
      <c r="P213" s="267">
        <v>10036</v>
      </c>
      <c r="Q213" s="267" t="s">
        <v>716</v>
      </c>
      <c r="R213" s="267" t="s">
        <v>717</v>
      </c>
      <c r="S213" s="267">
        <v>10036</v>
      </c>
      <c r="V213" s="267">
        <v>10221</v>
      </c>
      <c r="X213" s="267" t="s">
        <v>916</v>
      </c>
      <c r="Y213" s="267">
        <v>13140</v>
      </c>
      <c r="Z213" s="267" t="s">
        <v>917</v>
      </c>
      <c r="AA213" s="267" t="s">
        <v>917</v>
      </c>
      <c r="AB213" s="267" t="s">
        <v>1191</v>
      </c>
      <c r="AI213" s="267" t="s">
        <v>1331</v>
      </c>
      <c r="AJ213" s="267">
        <v>12</v>
      </c>
      <c r="AK213" s="267">
        <v>13</v>
      </c>
      <c r="AL213" s="267">
        <v>24</v>
      </c>
      <c r="AM213" s="267">
        <v>31</v>
      </c>
      <c r="AN213" s="267">
        <v>72</v>
      </c>
      <c r="AO213" s="267">
        <v>292</v>
      </c>
      <c r="AP213" s="267">
        <v>286</v>
      </c>
      <c r="AQ213" s="267">
        <v>1088</v>
      </c>
      <c r="AR213" s="267">
        <v>2645</v>
      </c>
    </row>
    <row r="214" spans="1:44">
      <c r="A214" s="267">
        <v>12</v>
      </c>
      <c r="B214" s="267" t="s">
        <v>650</v>
      </c>
      <c r="C214" s="267" t="s">
        <v>651</v>
      </c>
      <c r="D214" s="267">
        <v>100006</v>
      </c>
      <c r="E214" s="267" t="s">
        <v>858</v>
      </c>
      <c r="F214" s="267" t="s">
        <v>859</v>
      </c>
      <c r="G214" s="267">
        <v>10000029</v>
      </c>
      <c r="H214" s="267" t="s">
        <v>397</v>
      </c>
      <c r="I214" s="267" t="s">
        <v>674</v>
      </c>
      <c r="J214" s="267">
        <v>10000029</v>
      </c>
      <c r="K214" s="267" t="s">
        <v>675</v>
      </c>
      <c r="L214" s="267" t="s">
        <v>676</v>
      </c>
      <c r="M214" s="267">
        <v>10007</v>
      </c>
      <c r="N214" s="267" t="s">
        <v>677</v>
      </c>
      <c r="O214" s="267" t="s">
        <v>678</v>
      </c>
      <c r="P214" s="267">
        <v>10036</v>
      </c>
      <c r="Q214" s="267" t="s">
        <v>716</v>
      </c>
      <c r="R214" s="267" t="s">
        <v>717</v>
      </c>
      <c r="S214" s="267">
        <v>10036</v>
      </c>
      <c r="V214" s="267">
        <v>10222</v>
      </c>
      <c r="X214" s="267" t="s">
        <v>918</v>
      </c>
      <c r="Y214" s="267">
        <v>13141</v>
      </c>
      <c r="Z214" s="267" t="s">
        <v>729</v>
      </c>
      <c r="AA214" s="267" t="s">
        <v>729</v>
      </c>
      <c r="AB214" s="267" t="s">
        <v>1287</v>
      </c>
      <c r="AI214" s="267" t="s">
        <v>1331</v>
      </c>
      <c r="AJ214" s="267">
        <v>12</v>
      </c>
      <c r="AK214" s="267">
        <v>13</v>
      </c>
      <c r="AL214" s="267">
        <v>24</v>
      </c>
      <c r="AM214" s="267">
        <v>31</v>
      </c>
      <c r="AN214" s="267">
        <v>72</v>
      </c>
      <c r="AO214" s="267">
        <v>292</v>
      </c>
      <c r="AP214" s="267">
        <v>286</v>
      </c>
      <c r="AQ214" s="267">
        <v>1089</v>
      </c>
      <c r="AR214" s="267">
        <v>2646</v>
      </c>
    </row>
    <row r="215" spans="1:44">
      <c r="A215" s="267">
        <v>12</v>
      </c>
      <c r="B215" s="267" t="s">
        <v>650</v>
      </c>
      <c r="C215" s="267" t="s">
        <v>651</v>
      </c>
      <c r="D215" s="267">
        <v>100006</v>
      </c>
      <c r="E215" s="267" t="s">
        <v>858</v>
      </c>
      <c r="F215" s="267" t="s">
        <v>859</v>
      </c>
      <c r="G215" s="267">
        <v>10000029</v>
      </c>
      <c r="H215" s="267" t="s">
        <v>397</v>
      </c>
      <c r="I215" s="267" t="s">
        <v>674</v>
      </c>
      <c r="J215" s="267">
        <v>10000029</v>
      </c>
      <c r="K215" s="267" t="s">
        <v>675</v>
      </c>
      <c r="L215" s="267" t="s">
        <v>676</v>
      </c>
      <c r="M215" s="267">
        <v>10007</v>
      </c>
      <c r="N215" s="267" t="s">
        <v>677</v>
      </c>
      <c r="O215" s="267" t="s">
        <v>678</v>
      </c>
      <c r="P215" s="267">
        <v>10036</v>
      </c>
      <c r="Q215" s="267" t="s">
        <v>716</v>
      </c>
      <c r="R215" s="267" t="s">
        <v>717</v>
      </c>
      <c r="S215" s="267">
        <v>10036</v>
      </c>
      <c r="V215" s="267">
        <v>10223</v>
      </c>
      <c r="X215" s="267" t="s">
        <v>919</v>
      </c>
      <c r="Y215" s="267">
        <v>20003183</v>
      </c>
      <c r="Z215" s="267" t="s">
        <v>730</v>
      </c>
      <c r="AA215" s="267" t="s">
        <v>730</v>
      </c>
      <c r="AB215" s="267" t="s">
        <v>1288</v>
      </c>
      <c r="AI215" s="267" t="s">
        <v>1331</v>
      </c>
      <c r="AJ215" s="267">
        <v>12</v>
      </c>
      <c r="AK215" s="267">
        <v>13</v>
      </c>
      <c r="AL215" s="267">
        <v>24</v>
      </c>
      <c r="AM215" s="267">
        <v>31</v>
      </c>
      <c r="AN215" s="267">
        <v>72</v>
      </c>
      <c r="AO215" s="267">
        <v>292</v>
      </c>
      <c r="AP215" s="267">
        <v>286</v>
      </c>
      <c r="AQ215" s="267">
        <v>1090</v>
      </c>
      <c r="AR215" s="267">
        <v>2647</v>
      </c>
    </row>
    <row r="216" spans="1:44">
      <c r="A216" s="267">
        <v>12</v>
      </c>
      <c r="B216" s="267" t="s">
        <v>650</v>
      </c>
      <c r="C216" s="267" t="s">
        <v>651</v>
      </c>
      <c r="D216" s="267">
        <v>100006</v>
      </c>
      <c r="E216" s="267" t="s">
        <v>858</v>
      </c>
      <c r="F216" s="267" t="s">
        <v>859</v>
      </c>
      <c r="G216" s="267">
        <v>10000029</v>
      </c>
      <c r="H216" s="267" t="s">
        <v>397</v>
      </c>
      <c r="I216" s="267" t="s">
        <v>674</v>
      </c>
      <c r="J216" s="267">
        <v>10000029</v>
      </c>
      <c r="K216" s="267" t="s">
        <v>675</v>
      </c>
      <c r="L216" s="267" t="s">
        <v>676</v>
      </c>
      <c r="M216" s="267">
        <v>10007</v>
      </c>
      <c r="N216" s="267" t="s">
        <v>677</v>
      </c>
      <c r="O216" s="267" t="s">
        <v>678</v>
      </c>
      <c r="P216" s="267">
        <v>10037</v>
      </c>
      <c r="Q216" s="267" t="s">
        <v>731</v>
      </c>
      <c r="R216" s="267" t="s">
        <v>732</v>
      </c>
      <c r="S216" s="267">
        <v>10037</v>
      </c>
      <c r="V216" s="267">
        <v>10224</v>
      </c>
      <c r="X216" s="267" t="s">
        <v>920</v>
      </c>
      <c r="Y216" s="267">
        <v>13143</v>
      </c>
      <c r="Z216" s="267" t="s">
        <v>733</v>
      </c>
      <c r="AA216" s="267" t="s">
        <v>733</v>
      </c>
      <c r="AB216" s="267" t="s">
        <v>1289</v>
      </c>
      <c r="AI216" s="267" t="s">
        <v>1331</v>
      </c>
      <c r="AJ216" s="267">
        <v>12</v>
      </c>
      <c r="AK216" s="267">
        <v>13</v>
      </c>
      <c r="AL216" s="267">
        <v>24</v>
      </c>
      <c r="AM216" s="267">
        <v>31</v>
      </c>
      <c r="AN216" s="267">
        <v>72</v>
      </c>
      <c r="AO216" s="267">
        <v>293</v>
      </c>
      <c r="AP216" s="267">
        <v>287</v>
      </c>
      <c r="AQ216" s="267">
        <v>1091</v>
      </c>
      <c r="AR216" s="267">
        <v>2648</v>
      </c>
    </row>
    <row r="217" spans="1:44">
      <c r="A217" s="267">
        <v>12</v>
      </c>
      <c r="B217" s="267" t="s">
        <v>650</v>
      </c>
      <c r="C217" s="267" t="s">
        <v>651</v>
      </c>
      <c r="D217" s="267">
        <v>100006</v>
      </c>
      <c r="E217" s="267" t="s">
        <v>858</v>
      </c>
      <c r="F217" s="267" t="s">
        <v>859</v>
      </c>
      <c r="G217" s="267">
        <v>10000029</v>
      </c>
      <c r="H217" s="267" t="s">
        <v>397</v>
      </c>
      <c r="I217" s="267" t="s">
        <v>674</v>
      </c>
      <c r="J217" s="267">
        <v>10000029</v>
      </c>
      <c r="K217" s="267" t="s">
        <v>675</v>
      </c>
      <c r="L217" s="267" t="s">
        <v>676</v>
      </c>
      <c r="M217" s="267">
        <v>10007</v>
      </c>
      <c r="N217" s="267" t="s">
        <v>677</v>
      </c>
      <c r="O217" s="267" t="s">
        <v>678</v>
      </c>
      <c r="P217" s="267">
        <v>10038</v>
      </c>
      <c r="Q217" s="267" t="s">
        <v>734</v>
      </c>
      <c r="R217" s="267" t="s">
        <v>735</v>
      </c>
      <c r="S217" s="267">
        <v>10038</v>
      </c>
      <c r="V217" s="267">
        <v>10225</v>
      </c>
      <c r="W217" s="267" t="s">
        <v>1503</v>
      </c>
      <c r="X217" s="267" t="s">
        <v>921</v>
      </c>
      <c r="Y217" s="267">
        <v>30009605</v>
      </c>
      <c r="Z217" s="267" t="s">
        <v>1504</v>
      </c>
      <c r="AA217" s="267" t="s">
        <v>1504</v>
      </c>
      <c r="AB217" s="267" t="s">
        <v>1505</v>
      </c>
      <c r="AI217" s="267" t="s">
        <v>1331</v>
      </c>
      <c r="AJ217" s="267">
        <v>12</v>
      </c>
      <c r="AK217" s="267">
        <v>13</v>
      </c>
      <c r="AL217" s="267">
        <v>24</v>
      </c>
      <c r="AM217" s="267">
        <v>31</v>
      </c>
      <c r="AN217" s="267">
        <v>72</v>
      </c>
      <c r="AO217" s="267">
        <v>294</v>
      </c>
      <c r="AP217" s="267">
        <v>288</v>
      </c>
      <c r="AQ217" s="267">
        <v>1092</v>
      </c>
      <c r="AR217" s="267">
        <v>2649</v>
      </c>
    </row>
    <row r="218" spans="1:44">
      <c r="A218" s="267">
        <v>12</v>
      </c>
      <c r="B218" s="267" t="s">
        <v>650</v>
      </c>
      <c r="C218" s="267" t="s">
        <v>651</v>
      </c>
      <c r="D218" s="267">
        <v>100006</v>
      </c>
      <c r="E218" s="267" t="s">
        <v>858</v>
      </c>
      <c r="F218" s="267" t="s">
        <v>859</v>
      </c>
      <c r="G218" s="267">
        <v>10000029</v>
      </c>
      <c r="H218" s="267" t="s">
        <v>397</v>
      </c>
      <c r="I218" s="267" t="s">
        <v>674</v>
      </c>
      <c r="J218" s="267">
        <v>10000029</v>
      </c>
      <c r="K218" s="267" t="s">
        <v>675</v>
      </c>
      <c r="L218" s="267" t="s">
        <v>676</v>
      </c>
      <c r="M218" s="267">
        <v>10007</v>
      </c>
      <c r="N218" s="267" t="s">
        <v>677</v>
      </c>
      <c r="O218" s="267" t="s">
        <v>678</v>
      </c>
      <c r="P218" s="267">
        <v>10038</v>
      </c>
      <c r="Q218" s="267" t="s">
        <v>734</v>
      </c>
      <c r="R218" s="267" t="s">
        <v>735</v>
      </c>
      <c r="S218" s="267">
        <v>10038</v>
      </c>
      <c r="V218" s="267">
        <v>10225</v>
      </c>
      <c r="W218" s="267" t="s">
        <v>1503</v>
      </c>
      <c r="X218" s="267" t="s">
        <v>921</v>
      </c>
      <c r="Y218" s="267">
        <v>30008856</v>
      </c>
      <c r="Z218" s="267" t="s">
        <v>922</v>
      </c>
      <c r="AA218" s="267" t="s">
        <v>922</v>
      </c>
      <c r="AB218" s="267" t="s">
        <v>1290</v>
      </c>
      <c r="AI218" s="267" t="s">
        <v>1331</v>
      </c>
      <c r="AJ218" s="267">
        <v>12</v>
      </c>
      <c r="AK218" s="267">
        <v>13</v>
      </c>
      <c r="AL218" s="267">
        <v>24</v>
      </c>
      <c r="AM218" s="267">
        <v>31</v>
      </c>
      <c r="AN218" s="267">
        <v>72</v>
      </c>
      <c r="AO218" s="267">
        <v>294</v>
      </c>
      <c r="AP218" s="267">
        <v>288</v>
      </c>
      <c r="AQ218" s="267">
        <v>1092</v>
      </c>
      <c r="AR218" s="267">
        <v>2651</v>
      </c>
    </row>
    <row r="219" spans="1:44">
      <c r="A219" s="267">
        <v>12</v>
      </c>
      <c r="B219" s="267" t="s">
        <v>650</v>
      </c>
      <c r="C219" s="267" t="s">
        <v>651</v>
      </c>
      <c r="D219" s="267">
        <v>100006</v>
      </c>
      <c r="E219" s="267" t="s">
        <v>858</v>
      </c>
      <c r="F219" s="267" t="s">
        <v>859</v>
      </c>
      <c r="G219" s="267">
        <v>10000029</v>
      </c>
      <c r="H219" s="267" t="s">
        <v>397</v>
      </c>
      <c r="I219" s="267" t="s">
        <v>674</v>
      </c>
      <c r="J219" s="267">
        <v>10000029</v>
      </c>
      <c r="K219" s="267" t="s">
        <v>675</v>
      </c>
      <c r="L219" s="267" t="s">
        <v>676</v>
      </c>
      <c r="M219" s="267">
        <v>10007</v>
      </c>
      <c r="N219" s="267" t="s">
        <v>677</v>
      </c>
      <c r="O219" s="267" t="s">
        <v>678</v>
      </c>
      <c r="P219" s="267">
        <v>10038</v>
      </c>
      <c r="Q219" s="267" t="s">
        <v>734</v>
      </c>
      <c r="R219" s="267" t="s">
        <v>735</v>
      </c>
      <c r="S219" s="267">
        <v>10038</v>
      </c>
      <c r="V219" s="267">
        <v>10225</v>
      </c>
      <c r="W219" s="267" t="s">
        <v>1503</v>
      </c>
      <c r="X219" s="267" t="s">
        <v>921</v>
      </c>
      <c r="Y219" s="267">
        <v>800121</v>
      </c>
      <c r="Z219" s="267" t="s">
        <v>1506</v>
      </c>
      <c r="AA219" s="267" t="s">
        <v>1507</v>
      </c>
      <c r="AB219" s="267" t="s">
        <v>1508</v>
      </c>
      <c r="AI219" s="267" t="s">
        <v>1331</v>
      </c>
      <c r="AJ219" s="267">
        <v>12</v>
      </c>
      <c r="AK219" s="267">
        <v>13</v>
      </c>
      <c r="AL219" s="267">
        <v>24</v>
      </c>
      <c r="AM219" s="267">
        <v>31</v>
      </c>
      <c r="AN219" s="267">
        <v>72</v>
      </c>
      <c r="AO219" s="267">
        <v>294</v>
      </c>
      <c r="AP219" s="267">
        <v>288</v>
      </c>
      <c r="AQ219" s="267">
        <v>1092</v>
      </c>
      <c r="AR219" s="267">
        <v>2652</v>
      </c>
    </row>
    <row r="220" spans="1:44">
      <c r="A220" s="267">
        <v>10006</v>
      </c>
      <c r="B220" s="267" t="s">
        <v>493</v>
      </c>
      <c r="C220" s="267" t="s">
        <v>494</v>
      </c>
      <c r="D220" s="267">
        <v>10006</v>
      </c>
      <c r="G220" s="267">
        <v>10012</v>
      </c>
      <c r="H220" s="267" t="s">
        <v>495</v>
      </c>
      <c r="I220" s="267" t="s">
        <v>496</v>
      </c>
      <c r="J220" s="267">
        <v>10012</v>
      </c>
      <c r="M220" s="267">
        <v>10031</v>
      </c>
      <c r="N220" s="267" t="s">
        <v>1509</v>
      </c>
      <c r="O220" s="267" t="s">
        <v>1510</v>
      </c>
      <c r="P220" s="267">
        <v>200045</v>
      </c>
      <c r="Q220" s="267" t="s">
        <v>1511</v>
      </c>
      <c r="R220" s="267" t="s">
        <v>1512</v>
      </c>
      <c r="S220" s="267">
        <v>200078</v>
      </c>
      <c r="V220" s="267">
        <v>12764</v>
      </c>
      <c r="X220" s="267" t="s">
        <v>924</v>
      </c>
      <c r="Y220" s="267">
        <v>800122</v>
      </c>
      <c r="Z220" s="267" t="s">
        <v>924</v>
      </c>
      <c r="AA220" s="267" t="s">
        <v>925</v>
      </c>
      <c r="AI220" s="267" t="s">
        <v>1331</v>
      </c>
      <c r="AJ220" s="267">
        <v>19</v>
      </c>
      <c r="AK220" s="267">
        <v>22</v>
      </c>
      <c r="AL220" s="267">
        <v>46</v>
      </c>
      <c r="AM220" s="267">
        <v>54</v>
      </c>
      <c r="AN220" s="267">
        <v>188</v>
      </c>
      <c r="AO220" s="267">
        <v>1155</v>
      </c>
      <c r="AP220" s="267">
        <v>1144</v>
      </c>
      <c r="AQ220" s="267">
        <v>9465</v>
      </c>
      <c r="AR220" s="267">
        <v>31061</v>
      </c>
    </row>
    <row r="221" spans="1:44">
      <c r="A221" s="267">
        <v>10006</v>
      </c>
      <c r="B221" s="267" t="s">
        <v>493</v>
      </c>
      <c r="C221" s="267" t="s">
        <v>494</v>
      </c>
      <c r="D221" s="267">
        <v>10006</v>
      </c>
      <c r="G221" s="267">
        <v>10012</v>
      </c>
      <c r="H221" s="267" t="s">
        <v>495</v>
      </c>
      <c r="I221" s="267" t="s">
        <v>496</v>
      </c>
      <c r="J221" s="267">
        <v>10012</v>
      </c>
      <c r="M221" s="267">
        <v>10031</v>
      </c>
      <c r="N221" s="267" t="s">
        <v>1509</v>
      </c>
      <c r="O221" s="267" t="s">
        <v>1510</v>
      </c>
      <c r="P221" s="267">
        <v>200045</v>
      </c>
      <c r="Q221" s="267" t="s">
        <v>1511</v>
      </c>
      <c r="R221" s="267" t="s">
        <v>1512</v>
      </c>
      <c r="S221" s="267">
        <v>11000459</v>
      </c>
      <c r="T221" s="267" t="s">
        <v>1513</v>
      </c>
      <c r="V221" s="267">
        <v>30005689</v>
      </c>
      <c r="W221" s="267" t="s">
        <v>1514</v>
      </c>
      <c r="Y221" s="267">
        <v>30009606</v>
      </c>
      <c r="Z221" s="267" t="s">
        <v>1515</v>
      </c>
      <c r="AA221" s="267" t="s">
        <v>1516</v>
      </c>
      <c r="AI221" s="267" t="s">
        <v>1331</v>
      </c>
      <c r="AJ221" s="267">
        <v>19</v>
      </c>
      <c r="AK221" s="267">
        <v>22</v>
      </c>
      <c r="AL221" s="267">
        <v>46</v>
      </c>
      <c r="AM221" s="267">
        <v>54</v>
      </c>
      <c r="AN221" s="267">
        <v>188</v>
      </c>
      <c r="AO221" s="267">
        <v>1155</v>
      </c>
      <c r="AP221" s="267">
        <v>1145</v>
      </c>
      <c r="AQ221" s="267">
        <v>9466</v>
      </c>
      <c r="AR221" s="267">
        <v>31062</v>
      </c>
    </row>
    <row r="222" spans="1:44">
      <c r="A222" s="267">
        <v>10006</v>
      </c>
      <c r="B222" s="267" t="s">
        <v>493</v>
      </c>
      <c r="C222" s="267" t="s">
        <v>494</v>
      </c>
      <c r="D222" s="267">
        <v>10006</v>
      </c>
      <c r="G222" s="267">
        <v>10012</v>
      </c>
      <c r="H222" s="267" t="s">
        <v>495</v>
      </c>
      <c r="I222" s="267" t="s">
        <v>496</v>
      </c>
      <c r="J222" s="267">
        <v>10012</v>
      </c>
      <c r="M222" s="267">
        <v>10031</v>
      </c>
      <c r="N222" s="267" t="s">
        <v>1509</v>
      </c>
      <c r="O222" s="267" t="s">
        <v>1510</v>
      </c>
      <c r="P222" s="267">
        <v>200046</v>
      </c>
      <c r="Q222" s="267" t="s">
        <v>1517</v>
      </c>
      <c r="R222" s="267" t="s">
        <v>1518</v>
      </c>
      <c r="S222" s="267">
        <v>200079</v>
      </c>
      <c r="V222" s="267">
        <v>12763</v>
      </c>
      <c r="X222" s="267" t="s">
        <v>926</v>
      </c>
      <c r="Y222" s="267">
        <v>800123</v>
      </c>
      <c r="Z222" s="267" t="s">
        <v>926</v>
      </c>
      <c r="AA222" s="267" t="s">
        <v>927</v>
      </c>
      <c r="AI222" s="267" t="s">
        <v>1331</v>
      </c>
      <c r="AJ222" s="267">
        <v>19</v>
      </c>
      <c r="AK222" s="267">
        <v>22</v>
      </c>
      <c r="AL222" s="267">
        <v>46</v>
      </c>
      <c r="AM222" s="267">
        <v>54</v>
      </c>
      <c r="AN222" s="267">
        <v>188</v>
      </c>
      <c r="AO222" s="267">
        <v>1156</v>
      </c>
      <c r="AP222" s="267">
        <v>1146</v>
      </c>
      <c r="AQ222" s="267">
        <v>9467</v>
      </c>
      <c r="AR222" s="267">
        <v>31063</v>
      </c>
    </row>
    <row r="223" spans="1:44">
      <c r="A223" s="267">
        <v>10006</v>
      </c>
      <c r="B223" s="267" t="s">
        <v>493</v>
      </c>
      <c r="C223" s="267" t="s">
        <v>494</v>
      </c>
      <c r="D223" s="267">
        <v>10006</v>
      </c>
      <c r="G223" s="267">
        <v>10012</v>
      </c>
      <c r="H223" s="267" t="s">
        <v>495</v>
      </c>
      <c r="I223" s="267" t="s">
        <v>496</v>
      </c>
      <c r="J223" s="267">
        <v>10012</v>
      </c>
      <c r="M223" s="267">
        <v>10031</v>
      </c>
      <c r="N223" s="267" t="s">
        <v>1509</v>
      </c>
      <c r="O223" s="267" t="s">
        <v>1510</v>
      </c>
      <c r="P223" s="267">
        <v>200046</v>
      </c>
      <c r="Q223" s="267" t="s">
        <v>1517</v>
      </c>
      <c r="R223" s="267" t="s">
        <v>1518</v>
      </c>
      <c r="S223" s="267">
        <v>200079</v>
      </c>
      <c r="V223" s="267">
        <v>12766</v>
      </c>
      <c r="X223" s="267" t="s">
        <v>928</v>
      </c>
      <c r="Y223" s="267">
        <v>800124</v>
      </c>
      <c r="Z223" s="267" t="s">
        <v>928</v>
      </c>
      <c r="AA223" s="267" t="s">
        <v>929</v>
      </c>
      <c r="AI223" s="267" t="s">
        <v>1331</v>
      </c>
      <c r="AJ223" s="267">
        <v>19</v>
      </c>
      <c r="AK223" s="267">
        <v>22</v>
      </c>
      <c r="AL223" s="267">
        <v>46</v>
      </c>
      <c r="AM223" s="267">
        <v>54</v>
      </c>
      <c r="AN223" s="267">
        <v>188</v>
      </c>
      <c r="AO223" s="267">
        <v>1156</v>
      </c>
      <c r="AP223" s="267">
        <v>1146</v>
      </c>
      <c r="AQ223" s="267">
        <v>9468</v>
      </c>
      <c r="AR223" s="267">
        <v>31064</v>
      </c>
    </row>
    <row r="224" spans="1:44">
      <c r="A224" s="267">
        <v>10006</v>
      </c>
      <c r="B224" s="267" t="s">
        <v>493</v>
      </c>
      <c r="C224" s="267" t="s">
        <v>494</v>
      </c>
      <c r="D224" s="267">
        <v>10006</v>
      </c>
      <c r="G224" s="267">
        <v>10012</v>
      </c>
      <c r="H224" s="267" t="s">
        <v>495</v>
      </c>
      <c r="I224" s="267" t="s">
        <v>496</v>
      </c>
      <c r="J224" s="267">
        <v>10012</v>
      </c>
      <c r="M224" s="267">
        <v>10031</v>
      </c>
      <c r="N224" s="267" t="s">
        <v>1509</v>
      </c>
      <c r="O224" s="267" t="s">
        <v>1510</v>
      </c>
      <c r="P224" s="267">
        <v>200046</v>
      </c>
      <c r="Q224" s="267" t="s">
        <v>1517</v>
      </c>
      <c r="R224" s="267" t="s">
        <v>1518</v>
      </c>
      <c r="S224" s="267">
        <v>200079</v>
      </c>
      <c r="V224" s="267">
        <v>30004652</v>
      </c>
      <c r="X224" s="267" t="s">
        <v>930</v>
      </c>
      <c r="Y224" s="267">
        <v>30004652</v>
      </c>
      <c r="Z224" s="267" t="s">
        <v>930</v>
      </c>
      <c r="AA224" s="267" t="s">
        <v>931</v>
      </c>
      <c r="AI224" s="267" t="s">
        <v>1331</v>
      </c>
      <c r="AJ224" s="267">
        <v>19</v>
      </c>
      <c r="AK224" s="267">
        <v>22</v>
      </c>
      <c r="AL224" s="267">
        <v>46</v>
      </c>
      <c r="AM224" s="267">
        <v>54</v>
      </c>
      <c r="AN224" s="267">
        <v>188</v>
      </c>
      <c r="AO224" s="267">
        <v>1156</v>
      </c>
      <c r="AP224" s="267">
        <v>1146</v>
      </c>
      <c r="AQ224" s="267">
        <v>9469</v>
      </c>
      <c r="AR224" s="267">
        <v>31065</v>
      </c>
    </row>
    <row r="225" spans="1:44">
      <c r="A225" s="267">
        <v>10006</v>
      </c>
      <c r="B225" s="267" t="s">
        <v>493</v>
      </c>
      <c r="C225" s="267" t="s">
        <v>494</v>
      </c>
      <c r="D225" s="267">
        <v>10006</v>
      </c>
      <c r="G225" s="267">
        <v>10012</v>
      </c>
      <c r="H225" s="267" t="s">
        <v>495</v>
      </c>
      <c r="I225" s="267" t="s">
        <v>496</v>
      </c>
      <c r="J225" s="267">
        <v>10012</v>
      </c>
      <c r="M225" s="267">
        <v>10031</v>
      </c>
      <c r="N225" s="267" t="s">
        <v>1509</v>
      </c>
      <c r="O225" s="267" t="s">
        <v>1510</v>
      </c>
      <c r="P225" s="267">
        <v>200046</v>
      </c>
      <c r="Q225" s="267" t="s">
        <v>1517</v>
      </c>
      <c r="R225" s="267" t="s">
        <v>1518</v>
      </c>
      <c r="S225" s="267">
        <v>200079</v>
      </c>
      <c r="V225" s="267">
        <v>12769</v>
      </c>
      <c r="X225" s="267" t="s">
        <v>932</v>
      </c>
      <c r="Y225" s="267">
        <v>800125</v>
      </c>
      <c r="Z225" s="267" t="s">
        <v>932</v>
      </c>
      <c r="AA225" s="267" t="s">
        <v>933</v>
      </c>
      <c r="AI225" s="267" t="s">
        <v>1331</v>
      </c>
      <c r="AJ225" s="267">
        <v>19</v>
      </c>
      <c r="AK225" s="267">
        <v>22</v>
      </c>
      <c r="AL225" s="267">
        <v>46</v>
      </c>
      <c r="AM225" s="267">
        <v>54</v>
      </c>
      <c r="AN225" s="267">
        <v>188</v>
      </c>
      <c r="AO225" s="267">
        <v>1156</v>
      </c>
      <c r="AP225" s="267">
        <v>1146</v>
      </c>
      <c r="AQ225" s="267">
        <v>9470</v>
      </c>
      <c r="AR225" s="267">
        <v>31066</v>
      </c>
    </row>
    <row r="226" spans="1:44">
      <c r="A226" s="267">
        <v>10006</v>
      </c>
      <c r="B226" s="267" t="s">
        <v>493</v>
      </c>
      <c r="C226" s="267" t="s">
        <v>494</v>
      </c>
      <c r="D226" s="267">
        <v>10006</v>
      </c>
      <c r="G226" s="267">
        <v>10012</v>
      </c>
      <c r="H226" s="267" t="s">
        <v>495</v>
      </c>
      <c r="I226" s="267" t="s">
        <v>496</v>
      </c>
      <c r="J226" s="267">
        <v>10012</v>
      </c>
      <c r="M226" s="267">
        <v>10031</v>
      </c>
      <c r="N226" s="267" t="s">
        <v>1509</v>
      </c>
      <c r="O226" s="267" t="s">
        <v>1510</v>
      </c>
      <c r="P226" s="267">
        <v>200046</v>
      </c>
      <c r="Q226" s="267" t="s">
        <v>1517</v>
      </c>
      <c r="R226" s="267" t="s">
        <v>1518</v>
      </c>
      <c r="S226" s="267">
        <v>200079</v>
      </c>
      <c r="V226" s="267">
        <v>200115</v>
      </c>
      <c r="X226" s="267" t="s">
        <v>934</v>
      </c>
      <c r="Y226" s="267">
        <v>800126</v>
      </c>
      <c r="Z226" s="267" t="s">
        <v>934</v>
      </c>
      <c r="AA226" s="267" t="s">
        <v>935</v>
      </c>
      <c r="AI226" s="267" t="s">
        <v>1331</v>
      </c>
      <c r="AJ226" s="267">
        <v>19</v>
      </c>
      <c r="AK226" s="267">
        <v>22</v>
      </c>
      <c r="AL226" s="267">
        <v>46</v>
      </c>
      <c r="AM226" s="267">
        <v>54</v>
      </c>
      <c r="AN226" s="267">
        <v>188</v>
      </c>
      <c r="AO226" s="267">
        <v>1156</v>
      </c>
      <c r="AP226" s="267">
        <v>1146</v>
      </c>
      <c r="AQ226" s="267">
        <v>9471</v>
      </c>
      <c r="AR226" s="267">
        <v>31067</v>
      </c>
    </row>
    <row r="227" spans="1:44">
      <c r="A227" s="267">
        <v>10006</v>
      </c>
      <c r="B227" s="267" t="s">
        <v>493</v>
      </c>
      <c r="C227" s="267" t="s">
        <v>494</v>
      </c>
      <c r="D227" s="267">
        <v>10006</v>
      </c>
      <c r="G227" s="267">
        <v>10012</v>
      </c>
      <c r="H227" s="267" t="s">
        <v>495</v>
      </c>
      <c r="I227" s="267" t="s">
        <v>496</v>
      </c>
      <c r="J227" s="267">
        <v>10012</v>
      </c>
      <c r="M227" s="267">
        <v>10031</v>
      </c>
      <c r="N227" s="267" t="s">
        <v>1509</v>
      </c>
      <c r="O227" s="267" t="s">
        <v>1510</v>
      </c>
      <c r="P227" s="267">
        <v>200046</v>
      </c>
      <c r="Q227" s="267" t="s">
        <v>1517</v>
      </c>
      <c r="R227" s="267" t="s">
        <v>1518</v>
      </c>
      <c r="S227" s="267">
        <v>200079</v>
      </c>
      <c r="V227" s="267">
        <v>30005021</v>
      </c>
      <c r="X227" s="267" t="s">
        <v>936</v>
      </c>
      <c r="Y227" s="267">
        <v>800127</v>
      </c>
      <c r="Z227" s="267" t="s">
        <v>936</v>
      </c>
      <c r="AA227" s="267" t="s">
        <v>937</v>
      </c>
      <c r="AI227" s="267" t="s">
        <v>1331</v>
      </c>
      <c r="AJ227" s="267">
        <v>19</v>
      </c>
      <c r="AK227" s="267">
        <v>22</v>
      </c>
      <c r="AL227" s="267">
        <v>46</v>
      </c>
      <c r="AM227" s="267">
        <v>54</v>
      </c>
      <c r="AN227" s="267">
        <v>188</v>
      </c>
      <c r="AO227" s="267">
        <v>1156</v>
      </c>
      <c r="AP227" s="267">
        <v>1146</v>
      </c>
      <c r="AQ227" s="267">
        <v>9472</v>
      </c>
      <c r="AR227" s="267">
        <v>31068</v>
      </c>
    </row>
    <row r="228" spans="1:44">
      <c r="A228" s="267">
        <v>10006</v>
      </c>
      <c r="B228" s="267" t="s">
        <v>493</v>
      </c>
      <c r="C228" s="267" t="s">
        <v>494</v>
      </c>
      <c r="D228" s="267">
        <v>10006</v>
      </c>
      <c r="G228" s="267">
        <v>10012</v>
      </c>
      <c r="H228" s="267" t="s">
        <v>495</v>
      </c>
      <c r="I228" s="267" t="s">
        <v>496</v>
      </c>
      <c r="J228" s="267">
        <v>10012</v>
      </c>
      <c r="M228" s="267">
        <v>10031</v>
      </c>
      <c r="N228" s="267" t="s">
        <v>1509</v>
      </c>
      <c r="O228" s="267" t="s">
        <v>1510</v>
      </c>
      <c r="P228" s="267">
        <v>200046</v>
      </c>
      <c r="Q228" s="267" t="s">
        <v>1517</v>
      </c>
      <c r="R228" s="267" t="s">
        <v>1518</v>
      </c>
      <c r="S228" s="267">
        <v>11000460</v>
      </c>
      <c r="T228" s="267" t="s">
        <v>1513</v>
      </c>
      <c r="V228" s="267">
        <v>30005690</v>
      </c>
      <c r="W228" s="267" t="s">
        <v>1514</v>
      </c>
      <c r="Y228" s="267">
        <v>30009607</v>
      </c>
      <c r="Z228" s="267" t="s">
        <v>1519</v>
      </c>
      <c r="AA228" s="267" t="s">
        <v>1520</v>
      </c>
      <c r="AI228" s="267" t="s">
        <v>1331</v>
      </c>
      <c r="AJ228" s="267">
        <v>19</v>
      </c>
      <c r="AK228" s="267">
        <v>22</v>
      </c>
      <c r="AL228" s="267">
        <v>46</v>
      </c>
      <c r="AM228" s="267">
        <v>54</v>
      </c>
      <c r="AN228" s="267">
        <v>188</v>
      </c>
      <c r="AO228" s="267">
        <v>1156</v>
      </c>
      <c r="AP228" s="267">
        <v>1147</v>
      </c>
      <c r="AQ228" s="267">
        <v>9473</v>
      </c>
      <c r="AR228" s="267">
        <v>31069</v>
      </c>
    </row>
    <row r="229" spans="1:44">
      <c r="A229" s="267">
        <v>10006</v>
      </c>
      <c r="B229" s="267" t="s">
        <v>493</v>
      </c>
      <c r="C229" s="267" t="s">
        <v>494</v>
      </c>
      <c r="D229" s="267">
        <v>10006</v>
      </c>
      <c r="G229" s="267">
        <v>10012</v>
      </c>
      <c r="H229" s="267" t="s">
        <v>495</v>
      </c>
      <c r="I229" s="267" t="s">
        <v>496</v>
      </c>
      <c r="J229" s="267">
        <v>10012</v>
      </c>
      <c r="M229" s="267">
        <v>10031</v>
      </c>
      <c r="N229" s="267" t="s">
        <v>1509</v>
      </c>
      <c r="O229" s="267" t="s">
        <v>1510</v>
      </c>
      <c r="P229" s="267">
        <v>200047</v>
      </c>
      <c r="Q229" s="267" t="s">
        <v>1521</v>
      </c>
      <c r="R229" s="267" t="s">
        <v>1522</v>
      </c>
      <c r="S229" s="267">
        <v>200080</v>
      </c>
      <c r="V229" s="267">
        <v>12770</v>
      </c>
      <c r="X229" s="267" t="s">
        <v>938</v>
      </c>
      <c r="Y229" s="267">
        <v>600019</v>
      </c>
      <c r="Z229" s="267" t="s">
        <v>362</v>
      </c>
      <c r="AA229" s="267" t="s">
        <v>362</v>
      </c>
      <c r="AB229" s="267" t="s">
        <v>939</v>
      </c>
      <c r="AI229" s="267" t="s">
        <v>1331</v>
      </c>
      <c r="AJ229" s="267">
        <v>19</v>
      </c>
      <c r="AK229" s="267">
        <v>22</v>
      </c>
      <c r="AL229" s="267">
        <v>46</v>
      </c>
      <c r="AM229" s="267">
        <v>54</v>
      </c>
      <c r="AN229" s="267">
        <v>188</v>
      </c>
      <c r="AO229" s="267">
        <v>1157</v>
      </c>
      <c r="AP229" s="267">
        <v>1148</v>
      </c>
      <c r="AQ229" s="267">
        <v>9474</v>
      </c>
      <c r="AR229" s="267">
        <v>31070</v>
      </c>
    </row>
    <row r="230" spans="1:44">
      <c r="A230" s="267">
        <v>10006</v>
      </c>
      <c r="B230" s="267" t="s">
        <v>493</v>
      </c>
      <c r="C230" s="267" t="s">
        <v>494</v>
      </c>
      <c r="D230" s="267">
        <v>10006</v>
      </c>
      <c r="G230" s="267">
        <v>10012</v>
      </c>
      <c r="H230" s="267" t="s">
        <v>495</v>
      </c>
      <c r="I230" s="267" t="s">
        <v>496</v>
      </c>
      <c r="J230" s="267">
        <v>10012</v>
      </c>
      <c r="M230" s="267">
        <v>10031</v>
      </c>
      <c r="N230" s="267" t="s">
        <v>1509</v>
      </c>
      <c r="O230" s="267" t="s">
        <v>1510</v>
      </c>
      <c r="P230" s="267">
        <v>200047</v>
      </c>
      <c r="Q230" s="267" t="s">
        <v>1521</v>
      </c>
      <c r="R230" s="267" t="s">
        <v>1522</v>
      </c>
      <c r="S230" s="267">
        <v>200080</v>
      </c>
      <c r="V230" s="267">
        <v>12770</v>
      </c>
      <c r="X230" s="267" t="s">
        <v>938</v>
      </c>
      <c r="Y230" s="267">
        <v>10005145</v>
      </c>
      <c r="Z230" s="267" t="s">
        <v>940</v>
      </c>
      <c r="AA230" s="267" t="s">
        <v>940</v>
      </c>
      <c r="AB230" s="267" t="s">
        <v>941</v>
      </c>
      <c r="AI230" s="267" t="s">
        <v>1331</v>
      </c>
      <c r="AJ230" s="267">
        <v>19</v>
      </c>
      <c r="AK230" s="267">
        <v>22</v>
      </c>
      <c r="AL230" s="267">
        <v>46</v>
      </c>
      <c r="AM230" s="267">
        <v>54</v>
      </c>
      <c r="AN230" s="267">
        <v>188</v>
      </c>
      <c r="AO230" s="267">
        <v>1157</v>
      </c>
      <c r="AP230" s="267">
        <v>1148</v>
      </c>
      <c r="AQ230" s="267">
        <v>9474</v>
      </c>
      <c r="AR230" s="267">
        <v>31071</v>
      </c>
    </row>
    <row r="231" spans="1:44">
      <c r="A231" s="267">
        <v>10006</v>
      </c>
      <c r="B231" s="267" t="s">
        <v>493</v>
      </c>
      <c r="C231" s="267" t="s">
        <v>494</v>
      </c>
      <c r="D231" s="267">
        <v>10006</v>
      </c>
      <c r="G231" s="267">
        <v>10012</v>
      </c>
      <c r="H231" s="267" t="s">
        <v>495</v>
      </c>
      <c r="I231" s="267" t="s">
        <v>496</v>
      </c>
      <c r="J231" s="267">
        <v>10012</v>
      </c>
      <c r="M231" s="267">
        <v>10031</v>
      </c>
      <c r="N231" s="267" t="s">
        <v>1509</v>
      </c>
      <c r="O231" s="267" t="s">
        <v>1510</v>
      </c>
      <c r="P231" s="267">
        <v>200047</v>
      </c>
      <c r="Q231" s="267" t="s">
        <v>1521</v>
      </c>
      <c r="R231" s="267" t="s">
        <v>1522</v>
      </c>
      <c r="S231" s="267">
        <v>200080</v>
      </c>
      <c r="V231" s="267">
        <v>12770</v>
      </c>
      <c r="X231" s="267" t="s">
        <v>938</v>
      </c>
      <c r="Y231" s="267">
        <v>30007418</v>
      </c>
      <c r="Z231" s="267" t="s">
        <v>942</v>
      </c>
      <c r="AA231" s="267" t="s">
        <v>942</v>
      </c>
      <c r="AB231" s="267" t="s">
        <v>943</v>
      </c>
      <c r="AI231" s="267" t="s">
        <v>1331</v>
      </c>
      <c r="AJ231" s="267">
        <v>19</v>
      </c>
      <c r="AK231" s="267">
        <v>22</v>
      </c>
      <c r="AL231" s="267">
        <v>46</v>
      </c>
      <c r="AM231" s="267">
        <v>54</v>
      </c>
      <c r="AN231" s="267">
        <v>188</v>
      </c>
      <c r="AO231" s="267">
        <v>1157</v>
      </c>
      <c r="AP231" s="267">
        <v>1148</v>
      </c>
      <c r="AQ231" s="267">
        <v>9474</v>
      </c>
      <c r="AR231" s="267">
        <v>31072</v>
      </c>
    </row>
    <row r="232" spans="1:44">
      <c r="A232" s="267">
        <v>10006</v>
      </c>
      <c r="B232" s="267" t="s">
        <v>493</v>
      </c>
      <c r="C232" s="267" t="s">
        <v>494</v>
      </c>
      <c r="D232" s="267">
        <v>10006</v>
      </c>
      <c r="G232" s="267">
        <v>10012</v>
      </c>
      <c r="H232" s="267" t="s">
        <v>495</v>
      </c>
      <c r="I232" s="267" t="s">
        <v>496</v>
      </c>
      <c r="J232" s="267">
        <v>10012</v>
      </c>
      <c r="M232" s="267">
        <v>10031</v>
      </c>
      <c r="N232" s="267" t="s">
        <v>1509</v>
      </c>
      <c r="O232" s="267" t="s">
        <v>1510</v>
      </c>
      <c r="P232" s="267">
        <v>200047</v>
      </c>
      <c r="Q232" s="267" t="s">
        <v>1521</v>
      </c>
      <c r="R232" s="267" t="s">
        <v>1522</v>
      </c>
      <c r="S232" s="267">
        <v>200080</v>
      </c>
      <c r="V232" s="267">
        <v>12770</v>
      </c>
      <c r="X232" s="267" t="s">
        <v>938</v>
      </c>
      <c r="Y232" s="267">
        <v>30008019</v>
      </c>
      <c r="Z232" s="267" t="s">
        <v>944</v>
      </c>
      <c r="AA232" s="267" t="s">
        <v>944</v>
      </c>
      <c r="AB232" s="267" t="s">
        <v>945</v>
      </c>
      <c r="AI232" s="267" t="s">
        <v>1331</v>
      </c>
      <c r="AJ232" s="267">
        <v>19</v>
      </c>
      <c r="AK232" s="267">
        <v>22</v>
      </c>
      <c r="AL232" s="267">
        <v>46</v>
      </c>
      <c r="AM232" s="267">
        <v>54</v>
      </c>
      <c r="AN232" s="267">
        <v>188</v>
      </c>
      <c r="AO232" s="267">
        <v>1157</v>
      </c>
      <c r="AP232" s="267">
        <v>1148</v>
      </c>
      <c r="AQ232" s="267">
        <v>9474</v>
      </c>
      <c r="AR232" s="267">
        <v>31073</v>
      </c>
    </row>
    <row r="233" spans="1:44">
      <c r="A233" s="267">
        <v>10006</v>
      </c>
      <c r="B233" s="267" t="s">
        <v>493</v>
      </c>
      <c r="C233" s="267" t="s">
        <v>494</v>
      </c>
      <c r="D233" s="267">
        <v>10006</v>
      </c>
      <c r="G233" s="267">
        <v>10012</v>
      </c>
      <c r="H233" s="267" t="s">
        <v>495</v>
      </c>
      <c r="I233" s="267" t="s">
        <v>496</v>
      </c>
      <c r="J233" s="267">
        <v>10012</v>
      </c>
      <c r="M233" s="267">
        <v>10031</v>
      </c>
      <c r="N233" s="267" t="s">
        <v>1509</v>
      </c>
      <c r="O233" s="267" t="s">
        <v>1510</v>
      </c>
      <c r="P233" s="267">
        <v>200047</v>
      </c>
      <c r="Q233" s="267" t="s">
        <v>1521</v>
      </c>
      <c r="R233" s="267" t="s">
        <v>1522</v>
      </c>
      <c r="S233" s="267">
        <v>200080</v>
      </c>
      <c r="V233" s="267">
        <v>12770</v>
      </c>
      <c r="X233" s="267" t="s">
        <v>938</v>
      </c>
      <c r="Y233" s="267">
        <v>600022</v>
      </c>
      <c r="Z233" s="267" t="s">
        <v>946</v>
      </c>
      <c r="AA233" s="267" t="s">
        <v>946</v>
      </c>
      <c r="AB233" s="267" t="s">
        <v>947</v>
      </c>
      <c r="AI233" s="267" t="s">
        <v>1331</v>
      </c>
      <c r="AJ233" s="267">
        <v>19</v>
      </c>
      <c r="AK233" s="267">
        <v>22</v>
      </c>
      <c r="AL233" s="267">
        <v>46</v>
      </c>
      <c r="AM233" s="267">
        <v>54</v>
      </c>
      <c r="AN233" s="267">
        <v>188</v>
      </c>
      <c r="AO233" s="267">
        <v>1157</v>
      </c>
      <c r="AP233" s="267">
        <v>1148</v>
      </c>
      <c r="AQ233" s="267">
        <v>9474</v>
      </c>
      <c r="AR233" s="267">
        <v>31074</v>
      </c>
    </row>
    <row r="234" spans="1:44">
      <c r="A234" s="267">
        <v>10006</v>
      </c>
      <c r="B234" s="267" t="s">
        <v>493</v>
      </c>
      <c r="C234" s="267" t="s">
        <v>494</v>
      </c>
      <c r="D234" s="267">
        <v>10006</v>
      </c>
      <c r="G234" s="267">
        <v>10012</v>
      </c>
      <c r="H234" s="267" t="s">
        <v>495</v>
      </c>
      <c r="I234" s="267" t="s">
        <v>496</v>
      </c>
      <c r="J234" s="267">
        <v>10012</v>
      </c>
      <c r="M234" s="267">
        <v>10031</v>
      </c>
      <c r="N234" s="267" t="s">
        <v>1509</v>
      </c>
      <c r="O234" s="267" t="s">
        <v>1510</v>
      </c>
      <c r="P234" s="267">
        <v>200047</v>
      </c>
      <c r="Q234" s="267" t="s">
        <v>1521</v>
      </c>
      <c r="R234" s="267" t="s">
        <v>1522</v>
      </c>
      <c r="S234" s="267">
        <v>200080</v>
      </c>
      <c r="V234" s="267">
        <v>12770</v>
      </c>
      <c r="X234" s="267" t="s">
        <v>938</v>
      </c>
      <c r="Y234" s="267">
        <v>600023</v>
      </c>
      <c r="Z234" s="267" t="s">
        <v>948</v>
      </c>
      <c r="AA234" s="267" t="s">
        <v>948</v>
      </c>
      <c r="AB234" s="267" t="s">
        <v>949</v>
      </c>
      <c r="AI234" s="267" t="s">
        <v>1331</v>
      </c>
      <c r="AJ234" s="267">
        <v>19</v>
      </c>
      <c r="AK234" s="267">
        <v>22</v>
      </c>
      <c r="AL234" s="267">
        <v>46</v>
      </c>
      <c r="AM234" s="267">
        <v>54</v>
      </c>
      <c r="AN234" s="267">
        <v>188</v>
      </c>
      <c r="AO234" s="267">
        <v>1157</v>
      </c>
      <c r="AP234" s="267">
        <v>1148</v>
      </c>
      <c r="AQ234" s="267">
        <v>9474</v>
      </c>
      <c r="AR234" s="267">
        <v>31075</v>
      </c>
    </row>
    <row r="235" spans="1:44">
      <c r="A235" s="267">
        <v>10006</v>
      </c>
      <c r="B235" s="267" t="s">
        <v>493</v>
      </c>
      <c r="C235" s="267" t="s">
        <v>494</v>
      </c>
      <c r="D235" s="267">
        <v>10006</v>
      </c>
      <c r="G235" s="267">
        <v>10012</v>
      </c>
      <c r="H235" s="267" t="s">
        <v>495</v>
      </c>
      <c r="I235" s="267" t="s">
        <v>496</v>
      </c>
      <c r="J235" s="267">
        <v>10012</v>
      </c>
      <c r="M235" s="267">
        <v>10031</v>
      </c>
      <c r="N235" s="267" t="s">
        <v>1509</v>
      </c>
      <c r="O235" s="267" t="s">
        <v>1510</v>
      </c>
      <c r="P235" s="267">
        <v>200047</v>
      </c>
      <c r="Q235" s="267" t="s">
        <v>1521</v>
      </c>
      <c r="R235" s="267" t="s">
        <v>1522</v>
      </c>
      <c r="S235" s="267">
        <v>200080</v>
      </c>
      <c r="V235" s="267">
        <v>12770</v>
      </c>
      <c r="X235" s="267" t="s">
        <v>938</v>
      </c>
      <c r="Y235" s="267">
        <v>800128</v>
      </c>
      <c r="Z235" s="267" t="s">
        <v>1523</v>
      </c>
      <c r="AA235" s="267" t="s">
        <v>1524</v>
      </c>
      <c r="AB235" s="267" t="s">
        <v>1525</v>
      </c>
      <c r="AI235" s="267" t="s">
        <v>1331</v>
      </c>
      <c r="AJ235" s="267">
        <v>19</v>
      </c>
      <c r="AK235" s="267">
        <v>22</v>
      </c>
      <c r="AL235" s="267">
        <v>46</v>
      </c>
      <c r="AM235" s="267">
        <v>54</v>
      </c>
      <c r="AN235" s="267">
        <v>188</v>
      </c>
      <c r="AO235" s="267">
        <v>1157</v>
      </c>
      <c r="AP235" s="267">
        <v>1148</v>
      </c>
      <c r="AQ235" s="267">
        <v>9474</v>
      </c>
      <c r="AR235" s="267">
        <v>31076</v>
      </c>
    </row>
    <row r="236" spans="1:44">
      <c r="A236" s="267">
        <v>10006</v>
      </c>
      <c r="B236" s="267" t="s">
        <v>493</v>
      </c>
      <c r="C236" s="267" t="s">
        <v>494</v>
      </c>
      <c r="D236" s="267">
        <v>10006</v>
      </c>
      <c r="G236" s="267">
        <v>10012</v>
      </c>
      <c r="H236" s="267" t="s">
        <v>495</v>
      </c>
      <c r="I236" s="267" t="s">
        <v>496</v>
      </c>
      <c r="J236" s="267">
        <v>10012</v>
      </c>
      <c r="M236" s="267">
        <v>10031</v>
      </c>
      <c r="N236" s="267" t="s">
        <v>1509</v>
      </c>
      <c r="O236" s="267" t="s">
        <v>1510</v>
      </c>
      <c r="P236" s="267">
        <v>200047</v>
      </c>
      <c r="Q236" s="267" t="s">
        <v>1521</v>
      </c>
      <c r="R236" s="267" t="s">
        <v>1522</v>
      </c>
      <c r="S236" s="267">
        <v>11000461</v>
      </c>
      <c r="T236" s="267" t="s">
        <v>1513</v>
      </c>
      <c r="V236" s="267">
        <v>30005691</v>
      </c>
      <c r="W236" s="267" t="s">
        <v>1514</v>
      </c>
      <c r="Y236" s="267">
        <v>30009608</v>
      </c>
      <c r="Z236" s="267" t="s">
        <v>1526</v>
      </c>
      <c r="AA236" s="267" t="s">
        <v>1527</v>
      </c>
      <c r="AI236" s="267" t="s">
        <v>1331</v>
      </c>
      <c r="AJ236" s="267">
        <v>19</v>
      </c>
      <c r="AK236" s="267">
        <v>22</v>
      </c>
      <c r="AL236" s="267">
        <v>46</v>
      </c>
      <c r="AM236" s="267">
        <v>54</v>
      </c>
      <c r="AN236" s="267">
        <v>188</v>
      </c>
      <c r="AO236" s="267">
        <v>1157</v>
      </c>
      <c r="AP236" s="267">
        <v>1149</v>
      </c>
      <c r="AQ236" s="267">
        <v>9475</v>
      </c>
      <c r="AR236" s="267">
        <v>31077</v>
      </c>
    </row>
    <row r="237" spans="1:44">
      <c r="A237" s="267">
        <v>10006</v>
      </c>
      <c r="B237" s="267" t="s">
        <v>493</v>
      </c>
      <c r="C237" s="267" t="s">
        <v>494</v>
      </c>
      <c r="D237" s="267">
        <v>10006</v>
      </c>
      <c r="G237" s="267">
        <v>10012</v>
      </c>
      <c r="H237" s="267" t="s">
        <v>495</v>
      </c>
      <c r="I237" s="267" t="s">
        <v>496</v>
      </c>
      <c r="J237" s="267">
        <v>10012</v>
      </c>
      <c r="M237" s="267">
        <v>10031</v>
      </c>
      <c r="N237" s="267" t="s">
        <v>1509</v>
      </c>
      <c r="O237" s="267" t="s">
        <v>1510</v>
      </c>
      <c r="P237" s="267">
        <v>200048</v>
      </c>
      <c r="S237" s="267">
        <v>200081</v>
      </c>
      <c r="V237" s="267">
        <v>200116</v>
      </c>
      <c r="Y237" s="267">
        <v>800129</v>
      </c>
      <c r="Z237" s="267" t="s">
        <v>950</v>
      </c>
      <c r="AA237" s="267" t="s">
        <v>951</v>
      </c>
      <c r="AI237" s="267" t="s">
        <v>1331</v>
      </c>
      <c r="AJ237" s="267">
        <v>19</v>
      </c>
      <c r="AK237" s="267">
        <v>22</v>
      </c>
      <c r="AL237" s="267">
        <v>46</v>
      </c>
      <c r="AM237" s="267">
        <v>54</v>
      </c>
      <c r="AN237" s="267">
        <v>188</v>
      </c>
      <c r="AO237" s="267">
        <v>1158</v>
      </c>
      <c r="AP237" s="267">
        <v>1150</v>
      </c>
      <c r="AQ237" s="267">
        <v>9476</v>
      </c>
      <c r="AR237" s="267">
        <v>31078</v>
      </c>
    </row>
    <row r="238" spans="1:44">
      <c r="A238" s="267">
        <v>10006</v>
      </c>
      <c r="B238" s="267" t="s">
        <v>493</v>
      </c>
      <c r="C238" s="267" t="s">
        <v>494</v>
      </c>
      <c r="D238" s="267">
        <v>10006</v>
      </c>
      <c r="G238" s="267">
        <v>10012</v>
      </c>
      <c r="H238" s="267" t="s">
        <v>495</v>
      </c>
      <c r="I238" s="267" t="s">
        <v>496</v>
      </c>
      <c r="J238" s="267">
        <v>10012</v>
      </c>
      <c r="M238" s="267">
        <v>200021</v>
      </c>
      <c r="N238" s="267" t="s">
        <v>1528</v>
      </c>
      <c r="O238" s="267" t="s">
        <v>1529</v>
      </c>
      <c r="P238" s="267">
        <v>200049</v>
      </c>
      <c r="Q238" s="267" t="s">
        <v>1530</v>
      </c>
      <c r="R238" s="267" t="s">
        <v>1531</v>
      </c>
      <c r="S238" s="267">
        <v>200082</v>
      </c>
      <c r="V238" s="267">
        <v>10003092</v>
      </c>
      <c r="X238" s="267" t="s">
        <v>952</v>
      </c>
      <c r="Y238" s="267">
        <v>800130</v>
      </c>
      <c r="Z238" s="267" t="s">
        <v>953</v>
      </c>
      <c r="AA238" s="267" t="s">
        <v>409</v>
      </c>
      <c r="AB238" s="267" t="s">
        <v>954</v>
      </c>
      <c r="AI238" s="267" t="s">
        <v>1331</v>
      </c>
      <c r="AJ238" s="267">
        <v>19</v>
      </c>
      <c r="AK238" s="267">
        <v>22</v>
      </c>
      <c r="AL238" s="267">
        <v>46</v>
      </c>
      <c r="AM238" s="267">
        <v>54</v>
      </c>
      <c r="AN238" s="267">
        <v>189</v>
      </c>
      <c r="AO238" s="267">
        <v>1159</v>
      </c>
      <c r="AP238" s="267">
        <v>1151</v>
      </c>
      <c r="AQ238" s="267">
        <v>9477</v>
      </c>
      <c r="AR238" s="267">
        <v>31079</v>
      </c>
    </row>
    <row r="239" spans="1:44">
      <c r="A239" s="267">
        <v>10006</v>
      </c>
      <c r="B239" s="267" t="s">
        <v>493</v>
      </c>
      <c r="C239" s="267" t="s">
        <v>494</v>
      </c>
      <c r="D239" s="267">
        <v>10006</v>
      </c>
      <c r="G239" s="267">
        <v>10012</v>
      </c>
      <c r="H239" s="267" t="s">
        <v>495</v>
      </c>
      <c r="I239" s="267" t="s">
        <v>496</v>
      </c>
      <c r="J239" s="267">
        <v>10012</v>
      </c>
      <c r="M239" s="267">
        <v>200021</v>
      </c>
      <c r="N239" s="267" t="s">
        <v>1528</v>
      </c>
      <c r="O239" s="267" t="s">
        <v>1529</v>
      </c>
      <c r="P239" s="267">
        <v>200049</v>
      </c>
      <c r="Q239" s="267" t="s">
        <v>1530</v>
      </c>
      <c r="R239" s="267" t="s">
        <v>1531</v>
      </c>
      <c r="S239" s="267">
        <v>200082</v>
      </c>
      <c r="V239" s="267">
        <v>10003092</v>
      </c>
      <c r="X239" s="267" t="s">
        <v>952</v>
      </c>
      <c r="Y239" s="267">
        <v>10005148</v>
      </c>
      <c r="Z239" s="267" t="s">
        <v>955</v>
      </c>
      <c r="AA239" s="267" t="s">
        <v>955</v>
      </c>
      <c r="AB239" s="267" t="s">
        <v>956</v>
      </c>
      <c r="AI239" s="267" t="s">
        <v>1331</v>
      </c>
      <c r="AJ239" s="267">
        <v>19</v>
      </c>
      <c r="AK239" s="267">
        <v>22</v>
      </c>
      <c r="AL239" s="267">
        <v>46</v>
      </c>
      <c r="AM239" s="267">
        <v>54</v>
      </c>
      <c r="AN239" s="267">
        <v>189</v>
      </c>
      <c r="AO239" s="267">
        <v>1159</v>
      </c>
      <c r="AP239" s="267">
        <v>1151</v>
      </c>
      <c r="AQ239" s="267">
        <v>9477</v>
      </c>
      <c r="AR239" s="267">
        <v>31080</v>
      </c>
    </row>
    <row r="240" spans="1:44">
      <c r="A240" s="267">
        <v>10006</v>
      </c>
      <c r="B240" s="267" t="s">
        <v>493</v>
      </c>
      <c r="C240" s="267" t="s">
        <v>494</v>
      </c>
      <c r="D240" s="267">
        <v>10006</v>
      </c>
      <c r="G240" s="267">
        <v>10012</v>
      </c>
      <c r="H240" s="267" t="s">
        <v>495</v>
      </c>
      <c r="I240" s="267" t="s">
        <v>496</v>
      </c>
      <c r="J240" s="267">
        <v>10012</v>
      </c>
      <c r="M240" s="267">
        <v>200021</v>
      </c>
      <c r="N240" s="267" t="s">
        <v>1528</v>
      </c>
      <c r="O240" s="267" t="s">
        <v>1529</v>
      </c>
      <c r="P240" s="267">
        <v>200049</v>
      </c>
      <c r="Q240" s="267" t="s">
        <v>1530</v>
      </c>
      <c r="R240" s="267" t="s">
        <v>1531</v>
      </c>
      <c r="S240" s="267">
        <v>200082</v>
      </c>
      <c r="V240" s="267">
        <v>12789</v>
      </c>
      <c r="X240" s="267" t="s">
        <v>957</v>
      </c>
      <c r="Y240" s="267">
        <v>600063</v>
      </c>
      <c r="Z240" s="267" t="s">
        <v>957</v>
      </c>
      <c r="AA240" s="267" t="s">
        <v>958</v>
      </c>
      <c r="AI240" s="267" t="s">
        <v>1331</v>
      </c>
      <c r="AJ240" s="267">
        <v>19</v>
      </c>
      <c r="AK240" s="267">
        <v>22</v>
      </c>
      <c r="AL240" s="267">
        <v>46</v>
      </c>
      <c r="AM240" s="267">
        <v>54</v>
      </c>
      <c r="AN240" s="267">
        <v>189</v>
      </c>
      <c r="AO240" s="267">
        <v>1159</v>
      </c>
      <c r="AP240" s="267">
        <v>1151</v>
      </c>
      <c r="AQ240" s="267">
        <v>9478</v>
      </c>
      <c r="AR240" s="267">
        <v>31081</v>
      </c>
    </row>
    <row r="241" spans="1:44">
      <c r="A241" s="267">
        <v>10006</v>
      </c>
      <c r="B241" s="267" t="s">
        <v>493</v>
      </c>
      <c r="C241" s="267" t="s">
        <v>494</v>
      </c>
      <c r="D241" s="267">
        <v>10006</v>
      </c>
      <c r="G241" s="267">
        <v>10012</v>
      </c>
      <c r="H241" s="267" t="s">
        <v>495</v>
      </c>
      <c r="I241" s="267" t="s">
        <v>496</v>
      </c>
      <c r="J241" s="267">
        <v>10012</v>
      </c>
      <c r="M241" s="267">
        <v>200021</v>
      </c>
      <c r="N241" s="267" t="s">
        <v>1528</v>
      </c>
      <c r="O241" s="267" t="s">
        <v>1529</v>
      </c>
      <c r="P241" s="267">
        <v>200049</v>
      </c>
      <c r="Q241" s="267" t="s">
        <v>1530</v>
      </c>
      <c r="R241" s="267" t="s">
        <v>1531</v>
      </c>
      <c r="S241" s="267">
        <v>200082</v>
      </c>
      <c r="V241" s="267">
        <v>200117</v>
      </c>
      <c r="Y241" s="267">
        <v>800131</v>
      </c>
      <c r="Z241" s="267" t="s">
        <v>959</v>
      </c>
      <c r="AA241" s="267" t="s">
        <v>1532</v>
      </c>
      <c r="AI241" s="267" t="s">
        <v>1331</v>
      </c>
      <c r="AJ241" s="267">
        <v>19</v>
      </c>
      <c r="AK241" s="267">
        <v>22</v>
      </c>
      <c r="AL241" s="267">
        <v>46</v>
      </c>
      <c r="AM241" s="267">
        <v>54</v>
      </c>
      <c r="AN241" s="267">
        <v>189</v>
      </c>
      <c r="AO241" s="267">
        <v>1159</v>
      </c>
      <c r="AP241" s="267">
        <v>1151</v>
      </c>
      <c r="AQ241" s="267">
        <v>9479</v>
      </c>
      <c r="AR241" s="267">
        <v>31082</v>
      </c>
    </row>
    <row r="242" spans="1:44">
      <c r="A242" s="267">
        <v>10006</v>
      </c>
      <c r="B242" s="267" t="s">
        <v>493</v>
      </c>
      <c r="C242" s="267" t="s">
        <v>494</v>
      </c>
      <c r="D242" s="267">
        <v>10006</v>
      </c>
      <c r="G242" s="267">
        <v>10012</v>
      </c>
      <c r="H242" s="267" t="s">
        <v>495</v>
      </c>
      <c r="I242" s="267" t="s">
        <v>496</v>
      </c>
      <c r="J242" s="267">
        <v>10012</v>
      </c>
      <c r="M242" s="267">
        <v>200021</v>
      </c>
      <c r="N242" s="267" t="s">
        <v>1528</v>
      </c>
      <c r="O242" s="267" t="s">
        <v>1529</v>
      </c>
      <c r="P242" s="267">
        <v>200050</v>
      </c>
      <c r="Q242" s="267" t="s">
        <v>1533</v>
      </c>
      <c r="R242" s="267" t="s">
        <v>1534</v>
      </c>
      <c r="S242" s="267">
        <v>200083</v>
      </c>
      <c r="V242" s="267">
        <v>200118</v>
      </c>
      <c r="X242" s="267" t="s">
        <v>960</v>
      </c>
      <c r="Y242" s="267">
        <v>800132</v>
      </c>
      <c r="Z242" s="267" t="s">
        <v>960</v>
      </c>
      <c r="AA242" s="267" t="s">
        <v>961</v>
      </c>
      <c r="AI242" s="267" t="s">
        <v>1331</v>
      </c>
      <c r="AJ242" s="267">
        <v>19</v>
      </c>
      <c r="AK242" s="267">
        <v>22</v>
      </c>
      <c r="AL242" s="267">
        <v>46</v>
      </c>
      <c r="AM242" s="267">
        <v>54</v>
      </c>
      <c r="AN242" s="267">
        <v>189</v>
      </c>
      <c r="AO242" s="267">
        <v>1160</v>
      </c>
      <c r="AP242" s="267">
        <v>1152</v>
      </c>
      <c r="AQ242" s="267">
        <v>9480</v>
      </c>
      <c r="AR242" s="267">
        <v>31083</v>
      </c>
    </row>
    <row r="243" spans="1:44">
      <c r="A243" s="267">
        <v>10006</v>
      </c>
      <c r="B243" s="267" t="s">
        <v>493</v>
      </c>
      <c r="C243" s="267" t="s">
        <v>494</v>
      </c>
      <c r="D243" s="267">
        <v>10006</v>
      </c>
      <c r="G243" s="267">
        <v>10012</v>
      </c>
      <c r="H243" s="267" t="s">
        <v>495</v>
      </c>
      <c r="I243" s="267" t="s">
        <v>496</v>
      </c>
      <c r="J243" s="267">
        <v>10012</v>
      </c>
      <c r="M243" s="267">
        <v>200021</v>
      </c>
      <c r="N243" s="267" t="s">
        <v>1528</v>
      </c>
      <c r="O243" s="267" t="s">
        <v>1529</v>
      </c>
      <c r="P243" s="267">
        <v>200050</v>
      </c>
      <c r="Q243" s="267" t="s">
        <v>1533</v>
      </c>
      <c r="R243" s="267" t="s">
        <v>1534</v>
      </c>
      <c r="S243" s="267">
        <v>200083</v>
      </c>
      <c r="V243" s="267">
        <v>200119</v>
      </c>
      <c r="X243" s="267" t="s">
        <v>962</v>
      </c>
      <c r="Y243" s="267">
        <v>800133</v>
      </c>
      <c r="Z243" s="267" t="s">
        <v>962</v>
      </c>
      <c r="AA243" s="267" t="s">
        <v>963</v>
      </c>
      <c r="AI243" s="267" t="s">
        <v>1331</v>
      </c>
      <c r="AJ243" s="267">
        <v>19</v>
      </c>
      <c r="AK243" s="267">
        <v>22</v>
      </c>
      <c r="AL243" s="267">
        <v>46</v>
      </c>
      <c r="AM243" s="267">
        <v>54</v>
      </c>
      <c r="AN243" s="267">
        <v>189</v>
      </c>
      <c r="AO243" s="267">
        <v>1160</v>
      </c>
      <c r="AP243" s="267">
        <v>1152</v>
      </c>
      <c r="AQ243" s="267">
        <v>9481</v>
      </c>
      <c r="AR243" s="267">
        <v>31084</v>
      </c>
    </row>
    <row r="244" spans="1:44">
      <c r="A244" s="267">
        <v>10006</v>
      </c>
      <c r="B244" s="267" t="s">
        <v>493</v>
      </c>
      <c r="C244" s="267" t="s">
        <v>494</v>
      </c>
      <c r="D244" s="267">
        <v>10006</v>
      </c>
      <c r="G244" s="267">
        <v>10012</v>
      </c>
      <c r="H244" s="267" t="s">
        <v>495</v>
      </c>
      <c r="I244" s="267" t="s">
        <v>496</v>
      </c>
      <c r="J244" s="267">
        <v>10012</v>
      </c>
      <c r="M244" s="267">
        <v>200021</v>
      </c>
      <c r="N244" s="267" t="s">
        <v>1528</v>
      </c>
      <c r="O244" s="267" t="s">
        <v>1529</v>
      </c>
      <c r="P244" s="267">
        <v>200050</v>
      </c>
      <c r="Q244" s="267" t="s">
        <v>1533</v>
      </c>
      <c r="R244" s="267" t="s">
        <v>1534</v>
      </c>
      <c r="S244" s="267">
        <v>11000462</v>
      </c>
      <c r="T244" s="267" t="s">
        <v>1513</v>
      </c>
      <c r="V244" s="267">
        <v>30005692</v>
      </c>
      <c r="W244" s="267" t="s">
        <v>1514</v>
      </c>
      <c r="Y244" s="267">
        <v>30009609</v>
      </c>
      <c r="Z244" s="267" t="s">
        <v>1535</v>
      </c>
      <c r="AA244" s="267" t="s">
        <v>1536</v>
      </c>
      <c r="AI244" s="267" t="s">
        <v>1331</v>
      </c>
      <c r="AJ244" s="267">
        <v>19</v>
      </c>
      <c r="AK244" s="267">
        <v>22</v>
      </c>
      <c r="AL244" s="267">
        <v>46</v>
      </c>
      <c r="AM244" s="267">
        <v>54</v>
      </c>
      <c r="AN244" s="267">
        <v>189</v>
      </c>
      <c r="AO244" s="267">
        <v>1160</v>
      </c>
      <c r="AP244" s="267">
        <v>1153</v>
      </c>
      <c r="AQ244" s="267">
        <v>9482</v>
      </c>
      <c r="AR244" s="267">
        <v>31085</v>
      </c>
    </row>
    <row r="245" spans="1:44">
      <c r="A245" s="267">
        <v>10006</v>
      </c>
      <c r="B245" s="267" t="s">
        <v>493</v>
      </c>
      <c r="C245" s="267" t="s">
        <v>494</v>
      </c>
      <c r="D245" s="267">
        <v>10006</v>
      </c>
      <c r="G245" s="267">
        <v>10012</v>
      </c>
      <c r="H245" s="267" t="s">
        <v>495</v>
      </c>
      <c r="I245" s="267" t="s">
        <v>496</v>
      </c>
      <c r="J245" s="267">
        <v>10012</v>
      </c>
      <c r="M245" s="267">
        <v>200021</v>
      </c>
      <c r="N245" s="267" t="s">
        <v>1528</v>
      </c>
      <c r="O245" s="267" t="s">
        <v>1529</v>
      </c>
      <c r="P245" s="267">
        <v>10163</v>
      </c>
      <c r="Q245" s="267" t="s">
        <v>1537</v>
      </c>
      <c r="R245" s="267" t="s">
        <v>1538</v>
      </c>
      <c r="S245" s="267">
        <v>10163</v>
      </c>
      <c r="V245" s="267">
        <v>12787</v>
      </c>
      <c r="X245" s="267" t="s">
        <v>964</v>
      </c>
      <c r="Y245" s="267">
        <v>800134</v>
      </c>
      <c r="Z245" s="267" t="s">
        <v>965</v>
      </c>
      <c r="AA245" s="267" t="s">
        <v>965</v>
      </c>
      <c r="AB245" s="267" t="s">
        <v>966</v>
      </c>
      <c r="AI245" s="267" t="s">
        <v>1331</v>
      </c>
      <c r="AJ245" s="267">
        <v>19</v>
      </c>
      <c r="AK245" s="267">
        <v>22</v>
      </c>
      <c r="AL245" s="267">
        <v>46</v>
      </c>
      <c r="AM245" s="267">
        <v>54</v>
      </c>
      <c r="AN245" s="267">
        <v>189</v>
      </c>
      <c r="AO245" s="267">
        <v>1161</v>
      </c>
      <c r="AP245" s="267">
        <v>1154</v>
      </c>
      <c r="AQ245" s="267">
        <v>9483</v>
      </c>
      <c r="AR245" s="267">
        <v>31086</v>
      </c>
    </row>
    <row r="246" spans="1:44">
      <c r="A246" s="267">
        <v>10006</v>
      </c>
      <c r="B246" s="267" t="s">
        <v>493</v>
      </c>
      <c r="C246" s="267" t="s">
        <v>494</v>
      </c>
      <c r="D246" s="267">
        <v>10006</v>
      </c>
      <c r="G246" s="267">
        <v>10012</v>
      </c>
      <c r="H246" s="267" t="s">
        <v>495</v>
      </c>
      <c r="I246" s="267" t="s">
        <v>496</v>
      </c>
      <c r="J246" s="267">
        <v>10012</v>
      </c>
      <c r="M246" s="267">
        <v>200021</v>
      </c>
      <c r="N246" s="267" t="s">
        <v>1528</v>
      </c>
      <c r="O246" s="267" t="s">
        <v>1529</v>
      </c>
      <c r="P246" s="267">
        <v>10163</v>
      </c>
      <c r="Q246" s="267" t="s">
        <v>1537</v>
      </c>
      <c r="R246" s="267" t="s">
        <v>1538</v>
      </c>
      <c r="S246" s="267">
        <v>11000463</v>
      </c>
      <c r="T246" s="267" t="s">
        <v>1513</v>
      </c>
      <c r="V246" s="267">
        <v>30005693</v>
      </c>
      <c r="W246" s="267" t="s">
        <v>1514</v>
      </c>
      <c r="Y246" s="267">
        <v>30009610</v>
      </c>
      <c r="Z246" s="267" t="s">
        <v>1539</v>
      </c>
      <c r="AA246" s="267" t="s">
        <v>1540</v>
      </c>
      <c r="AI246" s="267" t="s">
        <v>1331</v>
      </c>
      <c r="AJ246" s="267">
        <v>19</v>
      </c>
      <c r="AK246" s="267">
        <v>22</v>
      </c>
      <c r="AL246" s="267">
        <v>46</v>
      </c>
      <c r="AM246" s="267">
        <v>54</v>
      </c>
      <c r="AN246" s="267">
        <v>189</v>
      </c>
      <c r="AO246" s="267">
        <v>1161</v>
      </c>
      <c r="AP246" s="267">
        <v>1155</v>
      </c>
      <c r="AQ246" s="267">
        <v>9484</v>
      </c>
      <c r="AR246" s="267">
        <v>31087</v>
      </c>
    </row>
    <row r="247" spans="1:44">
      <c r="A247" s="267">
        <v>10006</v>
      </c>
      <c r="B247" s="267" t="s">
        <v>493</v>
      </c>
      <c r="C247" s="267" t="s">
        <v>494</v>
      </c>
      <c r="D247" s="267">
        <v>10006</v>
      </c>
      <c r="G247" s="267">
        <v>10012</v>
      </c>
      <c r="H247" s="267" t="s">
        <v>495</v>
      </c>
      <c r="I247" s="267" t="s">
        <v>496</v>
      </c>
      <c r="J247" s="267">
        <v>10012</v>
      </c>
      <c r="M247" s="267">
        <v>200021</v>
      </c>
      <c r="N247" s="267" t="s">
        <v>1528</v>
      </c>
      <c r="O247" s="267" t="s">
        <v>1529</v>
      </c>
      <c r="P247" s="267">
        <v>200051</v>
      </c>
      <c r="S247" s="267">
        <v>200084</v>
      </c>
      <c r="V247" s="267">
        <v>200120</v>
      </c>
      <c r="Y247" s="267">
        <v>800135</v>
      </c>
      <c r="Z247" s="267" t="s">
        <v>967</v>
      </c>
      <c r="AA247" s="267" t="s">
        <v>968</v>
      </c>
      <c r="AI247" s="267" t="s">
        <v>1331</v>
      </c>
      <c r="AJ247" s="267">
        <v>19</v>
      </c>
      <c r="AK247" s="267">
        <v>22</v>
      </c>
      <c r="AL247" s="267">
        <v>46</v>
      </c>
      <c r="AM247" s="267">
        <v>54</v>
      </c>
      <c r="AN247" s="267">
        <v>189</v>
      </c>
      <c r="AO247" s="267">
        <v>1162</v>
      </c>
      <c r="AP247" s="267">
        <v>1156</v>
      </c>
      <c r="AQ247" s="267">
        <v>9485</v>
      </c>
      <c r="AR247" s="267">
        <v>31088</v>
      </c>
    </row>
    <row r="248" spans="1:44">
      <c r="A248" s="267">
        <v>10006</v>
      </c>
      <c r="B248" s="267" t="s">
        <v>493</v>
      </c>
      <c r="C248" s="267" t="s">
        <v>494</v>
      </c>
      <c r="D248" s="267">
        <v>10006</v>
      </c>
      <c r="G248" s="267">
        <v>10012</v>
      </c>
      <c r="H248" s="267" t="s">
        <v>495</v>
      </c>
      <c r="I248" s="267" t="s">
        <v>496</v>
      </c>
      <c r="J248" s="267">
        <v>10012</v>
      </c>
      <c r="M248" s="267">
        <v>10034</v>
      </c>
      <c r="N248" s="267" t="s">
        <v>1541</v>
      </c>
      <c r="O248" s="267" t="s">
        <v>1542</v>
      </c>
      <c r="P248" s="267">
        <v>10162</v>
      </c>
      <c r="Q248" s="267" t="s">
        <v>1543</v>
      </c>
      <c r="R248" s="267" t="s">
        <v>1544</v>
      </c>
      <c r="S248" s="267">
        <v>10162</v>
      </c>
      <c r="V248" s="267">
        <v>12782</v>
      </c>
      <c r="X248" s="267" t="s">
        <v>969</v>
      </c>
      <c r="Y248" s="267">
        <v>800136</v>
      </c>
      <c r="Z248" s="267" t="s">
        <v>969</v>
      </c>
      <c r="AA248" s="267" t="s">
        <v>970</v>
      </c>
      <c r="AI248" s="267" t="s">
        <v>1331</v>
      </c>
      <c r="AJ248" s="267">
        <v>19</v>
      </c>
      <c r="AK248" s="267">
        <v>22</v>
      </c>
      <c r="AL248" s="267">
        <v>46</v>
      </c>
      <c r="AM248" s="267">
        <v>54</v>
      </c>
      <c r="AN248" s="267">
        <v>190</v>
      </c>
      <c r="AO248" s="267">
        <v>1163</v>
      </c>
      <c r="AP248" s="267">
        <v>1157</v>
      </c>
      <c r="AQ248" s="267">
        <v>9486</v>
      </c>
      <c r="AR248" s="267">
        <v>31089</v>
      </c>
    </row>
    <row r="249" spans="1:44">
      <c r="A249" s="267">
        <v>10006</v>
      </c>
      <c r="B249" s="267" t="s">
        <v>493</v>
      </c>
      <c r="C249" s="267" t="s">
        <v>494</v>
      </c>
      <c r="D249" s="267">
        <v>10006</v>
      </c>
      <c r="G249" s="267">
        <v>10012</v>
      </c>
      <c r="H249" s="267" t="s">
        <v>495</v>
      </c>
      <c r="I249" s="267" t="s">
        <v>496</v>
      </c>
      <c r="J249" s="267">
        <v>10012</v>
      </c>
      <c r="M249" s="267">
        <v>10034</v>
      </c>
      <c r="N249" s="267" t="s">
        <v>1541</v>
      </c>
      <c r="O249" s="267" t="s">
        <v>1542</v>
      </c>
      <c r="P249" s="267">
        <v>10162</v>
      </c>
      <c r="Q249" s="267" t="s">
        <v>1543</v>
      </c>
      <c r="R249" s="267" t="s">
        <v>1544</v>
      </c>
      <c r="S249" s="267">
        <v>10162</v>
      </c>
      <c r="V249" s="267">
        <v>12783</v>
      </c>
      <c r="X249" s="267" t="s">
        <v>971</v>
      </c>
      <c r="Y249" s="267">
        <v>800137</v>
      </c>
      <c r="Z249" s="267" t="s">
        <v>971</v>
      </c>
      <c r="AA249" s="267" t="s">
        <v>972</v>
      </c>
      <c r="AI249" s="267" t="s">
        <v>1331</v>
      </c>
      <c r="AJ249" s="267">
        <v>19</v>
      </c>
      <c r="AK249" s="267">
        <v>22</v>
      </c>
      <c r="AL249" s="267">
        <v>46</v>
      </c>
      <c r="AM249" s="267">
        <v>54</v>
      </c>
      <c r="AN249" s="267">
        <v>190</v>
      </c>
      <c r="AO249" s="267">
        <v>1163</v>
      </c>
      <c r="AP249" s="267">
        <v>1157</v>
      </c>
      <c r="AQ249" s="267">
        <v>9487</v>
      </c>
      <c r="AR249" s="267">
        <v>31090</v>
      </c>
    </row>
    <row r="250" spans="1:44">
      <c r="A250" s="267">
        <v>10006</v>
      </c>
      <c r="B250" s="267" t="s">
        <v>493</v>
      </c>
      <c r="C250" s="267" t="s">
        <v>494</v>
      </c>
      <c r="D250" s="267">
        <v>10006</v>
      </c>
      <c r="G250" s="267">
        <v>10012</v>
      </c>
      <c r="H250" s="267" t="s">
        <v>495</v>
      </c>
      <c r="I250" s="267" t="s">
        <v>496</v>
      </c>
      <c r="J250" s="267">
        <v>10012</v>
      </c>
      <c r="M250" s="267">
        <v>10034</v>
      </c>
      <c r="N250" s="267" t="s">
        <v>1541</v>
      </c>
      <c r="O250" s="267" t="s">
        <v>1542</v>
      </c>
      <c r="P250" s="267">
        <v>10162</v>
      </c>
      <c r="Q250" s="267" t="s">
        <v>1543</v>
      </c>
      <c r="R250" s="267" t="s">
        <v>1544</v>
      </c>
      <c r="S250" s="267">
        <v>10162</v>
      </c>
      <c r="V250" s="267">
        <v>200121</v>
      </c>
      <c r="X250" s="267" t="s">
        <v>973</v>
      </c>
      <c r="Y250" s="267">
        <v>800138</v>
      </c>
      <c r="Z250" s="267" t="s">
        <v>973</v>
      </c>
      <c r="AA250" s="267" t="s">
        <v>974</v>
      </c>
      <c r="AI250" s="267" t="s">
        <v>1331</v>
      </c>
      <c r="AJ250" s="267">
        <v>19</v>
      </c>
      <c r="AK250" s="267">
        <v>22</v>
      </c>
      <c r="AL250" s="267">
        <v>46</v>
      </c>
      <c r="AM250" s="267">
        <v>54</v>
      </c>
      <c r="AN250" s="267">
        <v>190</v>
      </c>
      <c r="AO250" s="267">
        <v>1163</v>
      </c>
      <c r="AP250" s="267">
        <v>1157</v>
      </c>
      <c r="AQ250" s="267">
        <v>9488</v>
      </c>
      <c r="AR250" s="267">
        <v>31091</v>
      </c>
    </row>
    <row r="251" spans="1:44">
      <c r="A251" s="267">
        <v>10006</v>
      </c>
      <c r="B251" s="267" t="s">
        <v>493</v>
      </c>
      <c r="C251" s="267" t="s">
        <v>494</v>
      </c>
      <c r="D251" s="267">
        <v>10006</v>
      </c>
      <c r="G251" s="267">
        <v>10012</v>
      </c>
      <c r="H251" s="267" t="s">
        <v>495</v>
      </c>
      <c r="I251" s="267" t="s">
        <v>496</v>
      </c>
      <c r="J251" s="267">
        <v>10012</v>
      </c>
      <c r="M251" s="267">
        <v>10034</v>
      </c>
      <c r="N251" s="267" t="s">
        <v>1541</v>
      </c>
      <c r="O251" s="267" t="s">
        <v>1542</v>
      </c>
      <c r="P251" s="267">
        <v>10162</v>
      </c>
      <c r="Q251" s="267" t="s">
        <v>1543</v>
      </c>
      <c r="R251" s="267" t="s">
        <v>1544</v>
      </c>
      <c r="S251" s="267">
        <v>10162</v>
      </c>
      <c r="V251" s="267">
        <v>12784</v>
      </c>
      <c r="X251" s="267" t="s">
        <v>975</v>
      </c>
      <c r="Y251" s="267">
        <v>600042</v>
      </c>
      <c r="Z251" s="267" t="s">
        <v>975</v>
      </c>
      <c r="AA251" s="267" t="s">
        <v>1545</v>
      </c>
      <c r="AI251" s="267" t="s">
        <v>1331</v>
      </c>
      <c r="AJ251" s="267">
        <v>19</v>
      </c>
      <c r="AK251" s="267">
        <v>22</v>
      </c>
      <c r="AL251" s="267">
        <v>46</v>
      </c>
      <c r="AM251" s="267">
        <v>54</v>
      </c>
      <c r="AN251" s="267">
        <v>190</v>
      </c>
      <c r="AO251" s="267">
        <v>1163</v>
      </c>
      <c r="AP251" s="267">
        <v>1157</v>
      </c>
      <c r="AQ251" s="267">
        <v>9489</v>
      </c>
      <c r="AR251" s="267">
        <v>31092</v>
      </c>
    </row>
    <row r="252" spans="1:44">
      <c r="A252" s="267">
        <v>10006</v>
      </c>
      <c r="B252" s="267" t="s">
        <v>493</v>
      </c>
      <c r="C252" s="267" t="s">
        <v>494</v>
      </c>
      <c r="D252" s="267">
        <v>10006</v>
      </c>
      <c r="G252" s="267">
        <v>10012</v>
      </c>
      <c r="H252" s="267" t="s">
        <v>495</v>
      </c>
      <c r="I252" s="267" t="s">
        <v>496</v>
      </c>
      <c r="J252" s="267">
        <v>10012</v>
      </c>
      <c r="M252" s="267">
        <v>10034</v>
      </c>
      <c r="N252" s="267" t="s">
        <v>1541</v>
      </c>
      <c r="O252" s="267" t="s">
        <v>1542</v>
      </c>
      <c r="P252" s="267">
        <v>10162</v>
      </c>
      <c r="Q252" s="267" t="s">
        <v>1543</v>
      </c>
      <c r="R252" s="267" t="s">
        <v>1544</v>
      </c>
      <c r="S252" s="267">
        <v>10162</v>
      </c>
      <c r="V252" s="267">
        <v>200122</v>
      </c>
      <c r="X252" s="267" t="s">
        <v>976</v>
      </c>
      <c r="Y252" s="267">
        <v>800139</v>
      </c>
      <c r="Z252" s="267" t="s">
        <v>976</v>
      </c>
      <c r="AA252" s="267" t="s">
        <v>977</v>
      </c>
      <c r="AI252" s="267" t="s">
        <v>1331</v>
      </c>
      <c r="AJ252" s="267">
        <v>19</v>
      </c>
      <c r="AK252" s="267">
        <v>22</v>
      </c>
      <c r="AL252" s="267">
        <v>46</v>
      </c>
      <c r="AM252" s="267">
        <v>54</v>
      </c>
      <c r="AN252" s="267">
        <v>190</v>
      </c>
      <c r="AO252" s="267">
        <v>1163</v>
      </c>
      <c r="AP252" s="267">
        <v>1157</v>
      </c>
      <c r="AQ252" s="267">
        <v>9490</v>
      </c>
      <c r="AR252" s="267">
        <v>31093</v>
      </c>
    </row>
    <row r="253" spans="1:44">
      <c r="A253" s="267">
        <v>10006</v>
      </c>
      <c r="B253" s="267" t="s">
        <v>493</v>
      </c>
      <c r="C253" s="267" t="s">
        <v>494</v>
      </c>
      <c r="D253" s="267">
        <v>10006</v>
      </c>
      <c r="G253" s="267">
        <v>10012</v>
      </c>
      <c r="H253" s="267" t="s">
        <v>495</v>
      </c>
      <c r="I253" s="267" t="s">
        <v>496</v>
      </c>
      <c r="J253" s="267">
        <v>10012</v>
      </c>
      <c r="M253" s="267">
        <v>10034</v>
      </c>
      <c r="N253" s="267" t="s">
        <v>1541</v>
      </c>
      <c r="O253" s="267" t="s">
        <v>1542</v>
      </c>
      <c r="P253" s="267">
        <v>10162</v>
      </c>
      <c r="Q253" s="267" t="s">
        <v>1543</v>
      </c>
      <c r="R253" s="267" t="s">
        <v>1544</v>
      </c>
      <c r="S253" s="267">
        <v>10162</v>
      </c>
      <c r="V253" s="267">
        <v>200123</v>
      </c>
      <c r="Y253" s="267">
        <v>800140</v>
      </c>
      <c r="Z253" s="267" t="s">
        <v>978</v>
      </c>
      <c r="AA253" s="267" t="s">
        <v>979</v>
      </c>
      <c r="AI253" s="267" t="s">
        <v>1331</v>
      </c>
      <c r="AJ253" s="267">
        <v>19</v>
      </c>
      <c r="AK253" s="267">
        <v>22</v>
      </c>
      <c r="AL253" s="267">
        <v>46</v>
      </c>
      <c r="AM253" s="267">
        <v>54</v>
      </c>
      <c r="AN253" s="267">
        <v>190</v>
      </c>
      <c r="AO253" s="267">
        <v>1163</v>
      </c>
      <c r="AP253" s="267">
        <v>1157</v>
      </c>
      <c r="AQ253" s="267">
        <v>9491</v>
      </c>
      <c r="AR253" s="267">
        <v>31094</v>
      </c>
    </row>
    <row r="254" spans="1:44">
      <c r="A254" s="267">
        <v>200001</v>
      </c>
      <c r="B254" s="267" t="s">
        <v>1546</v>
      </c>
      <c r="C254" s="267" t="s">
        <v>1547</v>
      </c>
      <c r="D254" s="267">
        <v>200004</v>
      </c>
      <c r="G254" s="267">
        <v>10022</v>
      </c>
      <c r="H254" s="267" t="s">
        <v>497</v>
      </c>
      <c r="I254" s="267" t="s">
        <v>498</v>
      </c>
      <c r="J254" s="267">
        <v>10022</v>
      </c>
      <c r="M254" s="267">
        <v>10049</v>
      </c>
      <c r="N254" s="267" t="s">
        <v>1548</v>
      </c>
      <c r="O254" s="267" t="s">
        <v>1549</v>
      </c>
      <c r="P254" s="267">
        <v>10204</v>
      </c>
      <c r="Q254" s="267" t="s">
        <v>1550</v>
      </c>
      <c r="R254" s="267" t="s">
        <v>1551</v>
      </c>
      <c r="S254" s="267">
        <v>10204</v>
      </c>
      <c r="V254" s="267">
        <v>12893</v>
      </c>
      <c r="X254" s="267" t="s">
        <v>980</v>
      </c>
      <c r="Y254" s="267">
        <v>800141</v>
      </c>
      <c r="Z254" s="267" t="s">
        <v>980</v>
      </c>
      <c r="AA254" s="267" t="s">
        <v>981</v>
      </c>
      <c r="AI254" s="267" t="s">
        <v>1331</v>
      </c>
      <c r="AJ254" s="267">
        <v>20</v>
      </c>
      <c r="AK254" s="267">
        <v>23</v>
      </c>
      <c r="AL254" s="267">
        <v>47</v>
      </c>
      <c r="AM254" s="267">
        <v>55</v>
      </c>
      <c r="AN254" s="267">
        <v>191</v>
      </c>
      <c r="AO254" s="267">
        <v>1164</v>
      </c>
      <c r="AP254" s="267">
        <v>1158</v>
      </c>
      <c r="AQ254" s="267">
        <v>9492</v>
      </c>
      <c r="AR254" s="267">
        <v>31095</v>
      </c>
    </row>
    <row r="255" spans="1:44">
      <c r="A255" s="267">
        <v>200001</v>
      </c>
      <c r="B255" s="267" t="s">
        <v>1546</v>
      </c>
      <c r="C255" s="267" t="s">
        <v>1547</v>
      </c>
      <c r="D255" s="267">
        <v>200004</v>
      </c>
      <c r="G255" s="267">
        <v>10022</v>
      </c>
      <c r="H255" s="267" t="s">
        <v>497</v>
      </c>
      <c r="I255" s="267" t="s">
        <v>498</v>
      </c>
      <c r="J255" s="267">
        <v>10022</v>
      </c>
      <c r="M255" s="267">
        <v>10049</v>
      </c>
      <c r="N255" s="267" t="s">
        <v>1548</v>
      </c>
      <c r="O255" s="267" t="s">
        <v>1549</v>
      </c>
      <c r="P255" s="267">
        <v>10204</v>
      </c>
      <c r="Q255" s="267" t="s">
        <v>1550</v>
      </c>
      <c r="R255" s="267" t="s">
        <v>1551</v>
      </c>
      <c r="S255" s="267">
        <v>10204</v>
      </c>
      <c r="V255" s="267">
        <v>12894</v>
      </c>
      <c r="X255" s="267" t="s">
        <v>982</v>
      </c>
      <c r="Y255" s="267">
        <v>800142</v>
      </c>
      <c r="Z255" s="267" t="s">
        <v>982</v>
      </c>
      <c r="AA255" s="267" t="s">
        <v>983</v>
      </c>
      <c r="AI255" s="267" t="s">
        <v>1331</v>
      </c>
      <c r="AJ255" s="267">
        <v>20</v>
      </c>
      <c r="AK255" s="267">
        <v>23</v>
      </c>
      <c r="AL255" s="267">
        <v>47</v>
      </c>
      <c r="AM255" s="267">
        <v>55</v>
      </c>
      <c r="AN255" s="267">
        <v>191</v>
      </c>
      <c r="AO255" s="267">
        <v>1164</v>
      </c>
      <c r="AP255" s="267">
        <v>1158</v>
      </c>
      <c r="AQ255" s="267">
        <v>9493</v>
      </c>
      <c r="AR255" s="267">
        <v>31096</v>
      </c>
    </row>
    <row r="256" spans="1:44">
      <c r="A256" s="267">
        <v>200001</v>
      </c>
      <c r="B256" s="267" t="s">
        <v>1546</v>
      </c>
      <c r="C256" s="267" t="s">
        <v>1547</v>
      </c>
      <c r="D256" s="267">
        <v>200004</v>
      </c>
      <c r="G256" s="267">
        <v>10022</v>
      </c>
      <c r="H256" s="267" t="s">
        <v>497</v>
      </c>
      <c r="I256" s="267" t="s">
        <v>498</v>
      </c>
      <c r="J256" s="267">
        <v>10022</v>
      </c>
      <c r="M256" s="267">
        <v>10049</v>
      </c>
      <c r="N256" s="267" t="s">
        <v>1548</v>
      </c>
      <c r="O256" s="267" t="s">
        <v>1549</v>
      </c>
      <c r="P256" s="267">
        <v>10204</v>
      </c>
      <c r="Q256" s="267" t="s">
        <v>1550</v>
      </c>
      <c r="R256" s="267" t="s">
        <v>1551</v>
      </c>
      <c r="S256" s="267">
        <v>10204</v>
      </c>
      <c r="V256" s="267">
        <v>12895</v>
      </c>
      <c r="X256" s="267" t="s">
        <v>984</v>
      </c>
      <c r="Y256" s="267">
        <v>600704</v>
      </c>
      <c r="Z256" s="267" t="s">
        <v>985</v>
      </c>
      <c r="AA256" s="267" t="s">
        <v>985</v>
      </c>
      <c r="AB256" s="267" t="s">
        <v>986</v>
      </c>
      <c r="AI256" s="267" t="s">
        <v>1331</v>
      </c>
      <c r="AJ256" s="267">
        <v>20</v>
      </c>
      <c r="AK256" s="267">
        <v>23</v>
      </c>
      <c r="AL256" s="267">
        <v>47</v>
      </c>
      <c r="AM256" s="267">
        <v>55</v>
      </c>
      <c r="AN256" s="267">
        <v>191</v>
      </c>
      <c r="AO256" s="267">
        <v>1164</v>
      </c>
      <c r="AP256" s="267">
        <v>1158</v>
      </c>
      <c r="AQ256" s="267">
        <v>9494</v>
      </c>
      <c r="AR256" s="267">
        <v>31097</v>
      </c>
    </row>
    <row r="257" spans="1:44">
      <c r="A257" s="267">
        <v>200001</v>
      </c>
      <c r="B257" s="267" t="s">
        <v>1546</v>
      </c>
      <c r="C257" s="267" t="s">
        <v>1547</v>
      </c>
      <c r="D257" s="267">
        <v>200004</v>
      </c>
      <c r="G257" s="267">
        <v>10022</v>
      </c>
      <c r="H257" s="267" t="s">
        <v>497</v>
      </c>
      <c r="I257" s="267" t="s">
        <v>498</v>
      </c>
      <c r="J257" s="267">
        <v>10022</v>
      </c>
      <c r="M257" s="267">
        <v>10049</v>
      </c>
      <c r="N257" s="267" t="s">
        <v>1548</v>
      </c>
      <c r="O257" s="267" t="s">
        <v>1549</v>
      </c>
      <c r="P257" s="267">
        <v>10204</v>
      </c>
      <c r="Q257" s="267" t="s">
        <v>1550</v>
      </c>
      <c r="R257" s="267" t="s">
        <v>1551</v>
      </c>
      <c r="S257" s="267">
        <v>10204</v>
      </c>
      <c r="V257" s="267">
        <v>12897</v>
      </c>
      <c r="X257" s="267" t="s">
        <v>987</v>
      </c>
      <c r="Y257" s="267">
        <v>800143</v>
      </c>
      <c r="Z257" s="267" t="s">
        <v>987</v>
      </c>
      <c r="AA257" s="267" t="s">
        <v>988</v>
      </c>
      <c r="AI257" s="267" t="s">
        <v>1331</v>
      </c>
      <c r="AJ257" s="267">
        <v>20</v>
      </c>
      <c r="AK257" s="267">
        <v>23</v>
      </c>
      <c r="AL257" s="267">
        <v>47</v>
      </c>
      <c r="AM257" s="267">
        <v>55</v>
      </c>
      <c r="AN257" s="267">
        <v>191</v>
      </c>
      <c r="AO257" s="267">
        <v>1164</v>
      </c>
      <c r="AP257" s="267">
        <v>1158</v>
      </c>
      <c r="AQ257" s="267">
        <v>9495</v>
      </c>
      <c r="AR257" s="267">
        <v>31098</v>
      </c>
    </row>
    <row r="258" spans="1:44">
      <c r="A258" s="267">
        <v>200001</v>
      </c>
      <c r="B258" s="267" t="s">
        <v>1546</v>
      </c>
      <c r="C258" s="267" t="s">
        <v>1547</v>
      </c>
      <c r="D258" s="267">
        <v>200004</v>
      </c>
      <c r="G258" s="267">
        <v>10022</v>
      </c>
      <c r="H258" s="267" t="s">
        <v>497</v>
      </c>
      <c r="I258" s="267" t="s">
        <v>498</v>
      </c>
      <c r="J258" s="267">
        <v>10022</v>
      </c>
      <c r="M258" s="267">
        <v>10049</v>
      </c>
      <c r="N258" s="267" t="s">
        <v>1548</v>
      </c>
      <c r="O258" s="267" t="s">
        <v>1549</v>
      </c>
      <c r="P258" s="267">
        <v>10204</v>
      </c>
      <c r="Q258" s="267" t="s">
        <v>1550</v>
      </c>
      <c r="R258" s="267" t="s">
        <v>1551</v>
      </c>
      <c r="S258" s="267">
        <v>10204</v>
      </c>
      <c r="V258" s="267">
        <v>30005027</v>
      </c>
      <c r="X258" s="267" t="s">
        <v>989</v>
      </c>
      <c r="Y258" s="267">
        <v>30007875</v>
      </c>
      <c r="Z258" s="267" t="s">
        <v>990</v>
      </c>
      <c r="AA258" s="267" t="s">
        <v>990</v>
      </c>
      <c r="AB258" s="267" t="s">
        <v>991</v>
      </c>
      <c r="AI258" s="267" t="s">
        <v>1331</v>
      </c>
      <c r="AJ258" s="267">
        <v>20</v>
      </c>
      <c r="AK258" s="267">
        <v>23</v>
      </c>
      <c r="AL258" s="267">
        <v>47</v>
      </c>
      <c r="AM258" s="267">
        <v>55</v>
      </c>
      <c r="AN258" s="267">
        <v>191</v>
      </c>
      <c r="AO258" s="267">
        <v>1164</v>
      </c>
      <c r="AP258" s="267">
        <v>1158</v>
      </c>
      <c r="AQ258" s="267">
        <v>9496</v>
      </c>
      <c r="AR258" s="267">
        <v>31099</v>
      </c>
    </row>
    <row r="259" spans="1:44">
      <c r="A259" s="267">
        <v>200001</v>
      </c>
      <c r="B259" s="267" t="s">
        <v>1546</v>
      </c>
      <c r="C259" s="267" t="s">
        <v>1547</v>
      </c>
      <c r="D259" s="267">
        <v>200004</v>
      </c>
      <c r="G259" s="267">
        <v>10022</v>
      </c>
      <c r="H259" s="267" t="s">
        <v>497</v>
      </c>
      <c r="I259" s="267" t="s">
        <v>498</v>
      </c>
      <c r="J259" s="267">
        <v>10022</v>
      </c>
      <c r="M259" s="267">
        <v>10049</v>
      </c>
      <c r="N259" s="267" t="s">
        <v>1548</v>
      </c>
      <c r="O259" s="267" t="s">
        <v>1549</v>
      </c>
      <c r="P259" s="267">
        <v>10204</v>
      </c>
      <c r="Q259" s="267" t="s">
        <v>1550</v>
      </c>
      <c r="R259" s="267" t="s">
        <v>1551</v>
      </c>
      <c r="S259" s="267">
        <v>10204</v>
      </c>
      <c r="V259" s="267">
        <v>200124</v>
      </c>
      <c r="Y259" s="267">
        <v>800144</v>
      </c>
      <c r="Z259" s="267" t="s">
        <v>992</v>
      </c>
      <c r="AA259" s="267" t="s">
        <v>1552</v>
      </c>
      <c r="AI259" s="267" t="s">
        <v>1331</v>
      </c>
      <c r="AJ259" s="267">
        <v>20</v>
      </c>
      <c r="AK259" s="267">
        <v>23</v>
      </c>
      <c r="AL259" s="267">
        <v>47</v>
      </c>
      <c r="AM259" s="267">
        <v>55</v>
      </c>
      <c r="AN259" s="267">
        <v>191</v>
      </c>
      <c r="AO259" s="267">
        <v>1164</v>
      </c>
      <c r="AP259" s="267">
        <v>1158</v>
      </c>
      <c r="AQ259" s="267">
        <v>9497</v>
      </c>
      <c r="AR259" s="267">
        <v>31100</v>
      </c>
    </row>
    <row r="260" spans="1:44">
      <c r="A260" s="267">
        <v>200001</v>
      </c>
      <c r="B260" s="267" t="s">
        <v>1546</v>
      </c>
      <c r="C260" s="267" t="s">
        <v>1547</v>
      </c>
      <c r="D260" s="267">
        <v>200004</v>
      </c>
      <c r="G260" s="267">
        <v>10022</v>
      </c>
      <c r="H260" s="267" t="s">
        <v>497</v>
      </c>
      <c r="I260" s="267" t="s">
        <v>498</v>
      </c>
      <c r="J260" s="267">
        <v>10022</v>
      </c>
      <c r="M260" s="267">
        <v>10049</v>
      </c>
      <c r="N260" s="267" t="s">
        <v>1548</v>
      </c>
      <c r="O260" s="267" t="s">
        <v>1549</v>
      </c>
      <c r="P260" s="267">
        <v>10001234</v>
      </c>
      <c r="Q260" s="267" t="s">
        <v>1553</v>
      </c>
      <c r="S260" s="267">
        <v>11000464</v>
      </c>
      <c r="T260" s="267" t="s">
        <v>1513</v>
      </c>
      <c r="V260" s="267">
        <v>30005694</v>
      </c>
      <c r="W260" s="267" t="s">
        <v>1514</v>
      </c>
      <c r="Y260" s="267">
        <v>30009611</v>
      </c>
      <c r="Z260" s="267" t="s">
        <v>1554</v>
      </c>
      <c r="AA260" s="267" t="s">
        <v>1555</v>
      </c>
      <c r="AI260" s="267" t="s">
        <v>1331</v>
      </c>
      <c r="AJ260" s="267">
        <v>20</v>
      </c>
      <c r="AK260" s="267">
        <v>23</v>
      </c>
      <c r="AL260" s="267">
        <v>47</v>
      </c>
      <c r="AM260" s="267">
        <v>55</v>
      </c>
      <c r="AN260" s="267">
        <v>191</v>
      </c>
      <c r="AO260" s="267">
        <v>1165</v>
      </c>
      <c r="AP260" s="267">
        <v>1159</v>
      </c>
      <c r="AQ260" s="267">
        <v>9498</v>
      </c>
      <c r="AR260" s="267">
        <v>31101</v>
      </c>
    </row>
    <row r="261" spans="1:44">
      <c r="A261" s="267">
        <v>200001</v>
      </c>
      <c r="B261" s="267" t="s">
        <v>1546</v>
      </c>
      <c r="C261" s="267" t="s">
        <v>1547</v>
      </c>
      <c r="D261" s="267">
        <v>200004</v>
      </c>
      <c r="G261" s="267">
        <v>10022</v>
      </c>
      <c r="H261" s="267" t="s">
        <v>497</v>
      </c>
      <c r="I261" s="267" t="s">
        <v>498</v>
      </c>
      <c r="J261" s="267">
        <v>10022</v>
      </c>
      <c r="M261" s="267">
        <v>10051</v>
      </c>
      <c r="N261" s="267" t="s">
        <v>1556</v>
      </c>
      <c r="O261" s="267" t="s">
        <v>1557</v>
      </c>
      <c r="P261" s="267">
        <v>10208</v>
      </c>
      <c r="Q261" s="267" t="s">
        <v>1558</v>
      </c>
      <c r="R261" s="267" t="s">
        <v>1559</v>
      </c>
      <c r="S261" s="267">
        <v>10208</v>
      </c>
      <c r="V261" s="267">
        <v>200125</v>
      </c>
      <c r="X261" s="267" t="s">
        <v>993</v>
      </c>
      <c r="Y261" s="267">
        <v>800145</v>
      </c>
      <c r="Z261" s="267" t="s">
        <v>993</v>
      </c>
      <c r="AA261" s="267" t="s">
        <v>994</v>
      </c>
      <c r="AI261" s="267" t="s">
        <v>1331</v>
      </c>
      <c r="AJ261" s="267">
        <v>20</v>
      </c>
      <c r="AK261" s="267">
        <v>23</v>
      </c>
      <c r="AL261" s="267">
        <v>47</v>
      </c>
      <c r="AM261" s="267">
        <v>55</v>
      </c>
      <c r="AN261" s="267">
        <v>192</v>
      </c>
      <c r="AO261" s="267">
        <v>1166</v>
      </c>
      <c r="AP261" s="267">
        <v>1160</v>
      </c>
      <c r="AQ261" s="267">
        <v>9499</v>
      </c>
      <c r="AR261" s="267">
        <v>31102</v>
      </c>
    </row>
    <row r="262" spans="1:44">
      <c r="A262" s="267">
        <v>200001</v>
      </c>
      <c r="B262" s="267" t="s">
        <v>1546</v>
      </c>
      <c r="C262" s="267" t="s">
        <v>1547</v>
      </c>
      <c r="D262" s="267">
        <v>200004</v>
      </c>
      <c r="G262" s="267">
        <v>10022</v>
      </c>
      <c r="H262" s="267" t="s">
        <v>497</v>
      </c>
      <c r="I262" s="267" t="s">
        <v>498</v>
      </c>
      <c r="J262" s="267">
        <v>10022</v>
      </c>
      <c r="M262" s="267">
        <v>10051</v>
      </c>
      <c r="N262" s="267" t="s">
        <v>1556</v>
      </c>
      <c r="O262" s="267" t="s">
        <v>1557</v>
      </c>
      <c r="P262" s="267">
        <v>10208</v>
      </c>
      <c r="Q262" s="267" t="s">
        <v>1558</v>
      </c>
      <c r="R262" s="267" t="s">
        <v>1559</v>
      </c>
      <c r="S262" s="267">
        <v>10208</v>
      </c>
      <c r="V262" s="267">
        <v>12916</v>
      </c>
      <c r="X262" s="267" t="s">
        <v>995</v>
      </c>
      <c r="Y262" s="267">
        <v>800146</v>
      </c>
      <c r="Z262" s="267" t="s">
        <v>995</v>
      </c>
      <c r="AA262" s="267" t="s">
        <v>996</v>
      </c>
      <c r="AI262" s="267" t="s">
        <v>1331</v>
      </c>
      <c r="AJ262" s="267">
        <v>20</v>
      </c>
      <c r="AK262" s="267">
        <v>23</v>
      </c>
      <c r="AL262" s="267">
        <v>47</v>
      </c>
      <c r="AM262" s="267">
        <v>55</v>
      </c>
      <c r="AN262" s="267">
        <v>192</v>
      </c>
      <c r="AO262" s="267">
        <v>1166</v>
      </c>
      <c r="AP262" s="267">
        <v>1160</v>
      </c>
      <c r="AQ262" s="267">
        <v>9500</v>
      </c>
      <c r="AR262" s="267">
        <v>31103</v>
      </c>
    </row>
    <row r="263" spans="1:44">
      <c r="A263" s="267">
        <v>200001</v>
      </c>
      <c r="B263" s="267" t="s">
        <v>1546</v>
      </c>
      <c r="C263" s="267" t="s">
        <v>1547</v>
      </c>
      <c r="D263" s="267">
        <v>200004</v>
      </c>
      <c r="G263" s="267">
        <v>10022</v>
      </c>
      <c r="H263" s="267" t="s">
        <v>497</v>
      </c>
      <c r="I263" s="267" t="s">
        <v>498</v>
      </c>
      <c r="J263" s="267">
        <v>10022</v>
      </c>
      <c r="M263" s="267">
        <v>10051</v>
      </c>
      <c r="N263" s="267" t="s">
        <v>1556</v>
      </c>
      <c r="O263" s="267" t="s">
        <v>1557</v>
      </c>
      <c r="P263" s="267">
        <v>10208</v>
      </c>
      <c r="Q263" s="267" t="s">
        <v>1558</v>
      </c>
      <c r="R263" s="267" t="s">
        <v>1559</v>
      </c>
      <c r="S263" s="267">
        <v>11000465</v>
      </c>
      <c r="T263" s="267" t="s">
        <v>1513</v>
      </c>
      <c r="V263" s="267">
        <v>30005695</v>
      </c>
      <c r="W263" s="267" t="s">
        <v>1514</v>
      </c>
      <c r="Y263" s="267">
        <v>30009612</v>
      </c>
      <c r="Z263" s="267" t="s">
        <v>1560</v>
      </c>
      <c r="AA263" s="267" t="s">
        <v>1561</v>
      </c>
      <c r="AI263" s="267" t="s">
        <v>1331</v>
      </c>
      <c r="AJ263" s="267">
        <v>20</v>
      </c>
      <c r="AK263" s="267">
        <v>23</v>
      </c>
      <c r="AL263" s="267">
        <v>47</v>
      </c>
      <c r="AM263" s="267">
        <v>55</v>
      </c>
      <c r="AN263" s="267">
        <v>192</v>
      </c>
      <c r="AO263" s="267">
        <v>1166</v>
      </c>
      <c r="AP263" s="267">
        <v>1161</v>
      </c>
      <c r="AQ263" s="267">
        <v>9501</v>
      </c>
      <c r="AR263" s="267">
        <v>31104</v>
      </c>
    </row>
    <row r="264" spans="1:44">
      <c r="A264" s="267">
        <v>200001</v>
      </c>
      <c r="B264" s="267" t="s">
        <v>1546</v>
      </c>
      <c r="C264" s="267" t="s">
        <v>1547</v>
      </c>
      <c r="D264" s="267">
        <v>200004</v>
      </c>
      <c r="G264" s="267">
        <v>10022</v>
      </c>
      <c r="H264" s="267" t="s">
        <v>497</v>
      </c>
      <c r="I264" s="267" t="s">
        <v>498</v>
      </c>
      <c r="J264" s="267">
        <v>10022</v>
      </c>
      <c r="M264" s="267">
        <v>10051</v>
      </c>
      <c r="N264" s="267" t="s">
        <v>1556</v>
      </c>
      <c r="O264" s="267" t="s">
        <v>1557</v>
      </c>
      <c r="P264" s="267">
        <v>10215</v>
      </c>
      <c r="Q264" s="267" t="s">
        <v>1562</v>
      </c>
      <c r="R264" s="267" t="s">
        <v>1563</v>
      </c>
      <c r="S264" s="267">
        <v>10215</v>
      </c>
      <c r="V264" s="267">
        <v>12950</v>
      </c>
      <c r="X264" s="267" t="s">
        <v>997</v>
      </c>
      <c r="Y264" s="267">
        <v>600806</v>
      </c>
      <c r="Z264" s="267" t="s">
        <v>998</v>
      </c>
      <c r="AA264" s="267" t="s">
        <v>998</v>
      </c>
      <c r="AB264" s="267" t="s">
        <v>999</v>
      </c>
      <c r="AI264" s="267" t="s">
        <v>1331</v>
      </c>
      <c r="AJ264" s="267">
        <v>20</v>
      </c>
      <c r="AK264" s="267">
        <v>23</v>
      </c>
      <c r="AL264" s="267">
        <v>47</v>
      </c>
      <c r="AM264" s="267">
        <v>55</v>
      </c>
      <c r="AN264" s="267">
        <v>192</v>
      </c>
      <c r="AO264" s="267">
        <v>1167</v>
      </c>
      <c r="AP264" s="267">
        <v>1162</v>
      </c>
      <c r="AQ264" s="267">
        <v>9502</v>
      </c>
      <c r="AR264" s="267">
        <v>31105</v>
      </c>
    </row>
    <row r="265" spans="1:44">
      <c r="A265" s="267">
        <v>200001</v>
      </c>
      <c r="B265" s="267" t="s">
        <v>1546</v>
      </c>
      <c r="C265" s="267" t="s">
        <v>1547</v>
      </c>
      <c r="D265" s="267">
        <v>200004</v>
      </c>
      <c r="G265" s="267">
        <v>10022</v>
      </c>
      <c r="H265" s="267" t="s">
        <v>497</v>
      </c>
      <c r="I265" s="267" t="s">
        <v>498</v>
      </c>
      <c r="J265" s="267">
        <v>10022</v>
      </c>
      <c r="M265" s="267">
        <v>10051</v>
      </c>
      <c r="N265" s="267" t="s">
        <v>1556</v>
      </c>
      <c r="O265" s="267" t="s">
        <v>1557</v>
      </c>
      <c r="P265" s="267">
        <v>10215</v>
      </c>
      <c r="Q265" s="267" t="s">
        <v>1562</v>
      </c>
      <c r="R265" s="267" t="s">
        <v>1563</v>
      </c>
      <c r="S265" s="267">
        <v>10215</v>
      </c>
      <c r="V265" s="267">
        <v>12951</v>
      </c>
      <c r="X265" s="267" t="s">
        <v>1000</v>
      </c>
      <c r="Y265" s="267">
        <v>800147</v>
      </c>
      <c r="Z265" s="267" t="s">
        <v>1000</v>
      </c>
      <c r="AA265" s="267" t="s">
        <v>1001</v>
      </c>
      <c r="AI265" s="267" t="s">
        <v>1331</v>
      </c>
      <c r="AJ265" s="267">
        <v>20</v>
      </c>
      <c r="AK265" s="267">
        <v>23</v>
      </c>
      <c r="AL265" s="267">
        <v>47</v>
      </c>
      <c r="AM265" s="267">
        <v>55</v>
      </c>
      <c r="AN265" s="267">
        <v>192</v>
      </c>
      <c r="AO265" s="267">
        <v>1167</v>
      </c>
      <c r="AP265" s="267">
        <v>1162</v>
      </c>
      <c r="AQ265" s="267">
        <v>9503</v>
      </c>
      <c r="AR265" s="267">
        <v>31106</v>
      </c>
    </row>
    <row r="266" spans="1:44">
      <c r="A266" s="267">
        <v>200001</v>
      </c>
      <c r="B266" s="267" t="s">
        <v>1546</v>
      </c>
      <c r="C266" s="267" t="s">
        <v>1547</v>
      </c>
      <c r="D266" s="267">
        <v>200004</v>
      </c>
      <c r="G266" s="267">
        <v>10022</v>
      </c>
      <c r="H266" s="267" t="s">
        <v>497</v>
      </c>
      <c r="I266" s="267" t="s">
        <v>498</v>
      </c>
      <c r="J266" s="267">
        <v>10022</v>
      </c>
      <c r="M266" s="267">
        <v>10051</v>
      </c>
      <c r="N266" s="267" t="s">
        <v>1556</v>
      </c>
      <c r="O266" s="267" t="s">
        <v>1557</v>
      </c>
      <c r="P266" s="267">
        <v>10215</v>
      </c>
      <c r="Q266" s="267" t="s">
        <v>1562</v>
      </c>
      <c r="R266" s="267" t="s">
        <v>1563</v>
      </c>
      <c r="S266" s="267">
        <v>11000466</v>
      </c>
      <c r="T266" s="267" t="s">
        <v>1513</v>
      </c>
      <c r="V266" s="267">
        <v>30005696</v>
      </c>
      <c r="W266" s="267" t="s">
        <v>1514</v>
      </c>
      <c r="Y266" s="267">
        <v>30009613</v>
      </c>
      <c r="Z266" s="267" t="s">
        <v>1564</v>
      </c>
      <c r="AA266" s="267" t="s">
        <v>1565</v>
      </c>
      <c r="AI266" s="267" t="s">
        <v>1331</v>
      </c>
      <c r="AJ266" s="267">
        <v>20</v>
      </c>
      <c r="AK266" s="267">
        <v>23</v>
      </c>
      <c r="AL266" s="267">
        <v>47</v>
      </c>
      <c r="AM266" s="267">
        <v>55</v>
      </c>
      <c r="AN266" s="267">
        <v>192</v>
      </c>
      <c r="AO266" s="267">
        <v>1167</v>
      </c>
      <c r="AP266" s="267">
        <v>1163</v>
      </c>
      <c r="AQ266" s="267">
        <v>9504</v>
      </c>
      <c r="AR266" s="267">
        <v>31107</v>
      </c>
    </row>
    <row r="267" spans="1:44">
      <c r="A267" s="267">
        <v>200001</v>
      </c>
      <c r="B267" s="267" t="s">
        <v>1546</v>
      </c>
      <c r="C267" s="267" t="s">
        <v>1547</v>
      </c>
      <c r="D267" s="267">
        <v>200004</v>
      </c>
      <c r="G267" s="267">
        <v>10022</v>
      </c>
      <c r="H267" s="267" t="s">
        <v>497</v>
      </c>
      <c r="I267" s="267" t="s">
        <v>498</v>
      </c>
      <c r="J267" s="267">
        <v>10022</v>
      </c>
      <c r="M267" s="267">
        <v>10051</v>
      </c>
      <c r="N267" s="267" t="s">
        <v>1556</v>
      </c>
      <c r="O267" s="267" t="s">
        <v>1557</v>
      </c>
      <c r="P267" s="267">
        <v>200052</v>
      </c>
      <c r="Q267" s="267" t="s">
        <v>1566</v>
      </c>
      <c r="R267" s="267" t="s">
        <v>1567</v>
      </c>
      <c r="S267" s="267">
        <v>200085</v>
      </c>
      <c r="V267" s="267">
        <v>12969</v>
      </c>
      <c r="X267" s="267" t="s">
        <v>1002</v>
      </c>
      <c r="Y267" s="267">
        <v>800148</v>
      </c>
      <c r="Z267" s="267" t="s">
        <v>1002</v>
      </c>
      <c r="AA267" s="267" t="s">
        <v>1003</v>
      </c>
      <c r="AI267" s="267" t="s">
        <v>1331</v>
      </c>
      <c r="AJ267" s="267">
        <v>20</v>
      </c>
      <c r="AK267" s="267">
        <v>23</v>
      </c>
      <c r="AL267" s="267">
        <v>47</v>
      </c>
      <c r="AM267" s="267">
        <v>55</v>
      </c>
      <c r="AN267" s="267">
        <v>192</v>
      </c>
      <c r="AO267" s="267">
        <v>1168</v>
      </c>
      <c r="AP267" s="267">
        <v>1164</v>
      </c>
      <c r="AQ267" s="267">
        <v>9505</v>
      </c>
      <c r="AR267" s="267">
        <v>31108</v>
      </c>
    </row>
    <row r="268" spans="1:44">
      <c r="A268" s="267">
        <v>200001</v>
      </c>
      <c r="B268" s="267" t="s">
        <v>1546</v>
      </c>
      <c r="C268" s="267" t="s">
        <v>1547</v>
      </c>
      <c r="D268" s="267">
        <v>200004</v>
      </c>
      <c r="G268" s="267">
        <v>10022</v>
      </c>
      <c r="H268" s="267" t="s">
        <v>497</v>
      </c>
      <c r="I268" s="267" t="s">
        <v>498</v>
      </c>
      <c r="J268" s="267">
        <v>10022</v>
      </c>
      <c r="M268" s="267">
        <v>10051</v>
      </c>
      <c r="N268" s="267" t="s">
        <v>1556</v>
      </c>
      <c r="O268" s="267" t="s">
        <v>1557</v>
      </c>
      <c r="P268" s="267">
        <v>200052</v>
      </c>
      <c r="Q268" s="267" t="s">
        <v>1566</v>
      </c>
      <c r="R268" s="267" t="s">
        <v>1567</v>
      </c>
      <c r="S268" s="267">
        <v>11000467</v>
      </c>
      <c r="T268" s="267" t="s">
        <v>1513</v>
      </c>
      <c r="V268" s="267">
        <v>30005697</v>
      </c>
      <c r="W268" s="267" t="s">
        <v>1514</v>
      </c>
      <c r="Y268" s="267">
        <v>30009614</v>
      </c>
      <c r="Z268" s="267" t="s">
        <v>1568</v>
      </c>
      <c r="AA268" s="267" t="s">
        <v>1569</v>
      </c>
      <c r="AI268" s="267" t="s">
        <v>1331</v>
      </c>
      <c r="AJ268" s="267">
        <v>20</v>
      </c>
      <c r="AK268" s="267">
        <v>23</v>
      </c>
      <c r="AL268" s="267">
        <v>47</v>
      </c>
      <c r="AM268" s="267">
        <v>55</v>
      </c>
      <c r="AN268" s="267">
        <v>192</v>
      </c>
      <c r="AO268" s="267">
        <v>1168</v>
      </c>
      <c r="AP268" s="267">
        <v>1165</v>
      </c>
      <c r="AQ268" s="267">
        <v>9506</v>
      </c>
      <c r="AR268" s="267">
        <v>31109</v>
      </c>
    </row>
    <row r="269" spans="1:44">
      <c r="A269" s="267">
        <v>200001</v>
      </c>
      <c r="B269" s="267" t="s">
        <v>1546</v>
      </c>
      <c r="C269" s="267" t="s">
        <v>1547</v>
      </c>
      <c r="D269" s="267">
        <v>200004</v>
      </c>
      <c r="G269" s="267">
        <v>10022</v>
      </c>
      <c r="H269" s="267" t="s">
        <v>497</v>
      </c>
      <c r="I269" s="267" t="s">
        <v>498</v>
      </c>
      <c r="J269" s="267">
        <v>10022</v>
      </c>
      <c r="M269" s="267">
        <v>10051</v>
      </c>
      <c r="N269" s="267" t="s">
        <v>1556</v>
      </c>
      <c r="O269" s="267" t="s">
        <v>1557</v>
      </c>
      <c r="P269" s="267">
        <v>10217</v>
      </c>
      <c r="Q269" s="267" t="s">
        <v>1570</v>
      </c>
      <c r="R269" s="267" t="s">
        <v>1571</v>
      </c>
      <c r="S269" s="267">
        <v>10217</v>
      </c>
      <c r="V269" s="267">
        <v>12968</v>
      </c>
      <c r="X269" s="267" t="s">
        <v>1004</v>
      </c>
      <c r="Y269" s="267">
        <v>800149</v>
      </c>
      <c r="Z269" s="267" t="s">
        <v>1004</v>
      </c>
      <c r="AA269" s="267" t="s">
        <v>1005</v>
      </c>
      <c r="AI269" s="267" t="s">
        <v>1331</v>
      </c>
      <c r="AJ269" s="267">
        <v>20</v>
      </c>
      <c r="AK269" s="267">
        <v>23</v>
      </c>
      <c r="AL269" s="267">
        <v>47</v>
      </c>
      <c r="AM269" s="267">
        <v>55</v>
      </c>
      <c r="AN269" s="267">
        <v>192</v>
      </c>
      <c r="AO269" s="267">
        <v>1169</v>
      </c>
      <c r="AP269" s="267">
        <v>1166</v>
      </c>
      <c r="AQ269" s="267">
        <v>9507</v>
      </c>
      <c r="AR269" s="267">
        <v>31110</v>
      </c>
    </row>
    <row r="270" spans="1:44">
      <c r="A270" s="267">
        <v>200001</v>
      </c>
      <c r="B270" s="267" t="s">
        <v>1546</v>
      </c>
      <c r="C270" s="267" t="s">
        <v>1547</v>
      </c>
      <c r="D270" s="267">
        <v>200004</v>
      </c>
      <c r="G270" s="267">
        <v>10022</v>
      </c>
      <c r="H270" s="267" t="s">
        <v>497</v>
      </c>
      <c r="I270" s="267" t="s">
        <v>498</v>
      </c>
      <c r="J270" s="267">
        <v>10022</v>
      </c>
      <c r="M270" s="267">
        <v>10051</v>
      </c>
      <c r="N270" s="267" t="s">
        <v>1556</v>
      </c>
      <c r="O270" s="267" t="s">
        <v>1557</v>
      </c>
      <c r="P270" s="267">
        <v>10217</v>
      </c>
      <c r="Q270" s="267" t="s">
        <v>1570</v>
      </c>
      <c r="R270" s="267" t="s">
        <v>1571</v>
      </c>
      <c r="S270" s="267">
        <v>11000468</v>
      </c>
      <c r="T270" s="267" t="s">
        <v>1513</v>
      </c>
      <c r="V270" s="267">
        <v>30005698</v>
      </c>
      <c r="W270" s="267" t="s">
        <v>1514</v>
      </c>
      <c r="Y270" s="267">
        <v>30009615</v>
      </c>
      <c r="Z270" s="267" t="s">
        <v>1572</v>
      </c>
      <c r="AA270" s="267" t="s">
        <v>1573</v>
      </c>
      <c r="AI270" s="267" t="s">
        <v>1331</v>
      </c>
      <c r="AJ270" s="267">
        <v>20</v>
      </c>
      <c r="AK270" s="267">
        <v>23</v>
      </c>
      <c r="AL270" s="267">
        <v>47</v>
      </c>
      <c r="AM270" s="267">
        <v>55</v>
      </c>
      <c r="AN270" s="267">
        <v>192</v>
      </c>
      <c r="AO270" s="267">
        <v>1169</v>
      </c>
      <c r="AP270" s="267">
        <v>1167</v>
      </c>
      <c r="AQ270" s="267">
        <v>9508</v>
      </c>
      <c r="AR270" s="267">
        <v>31111</v>
      </c>
    </row>
    <row r="271" spans="1:44">
      <c r="A271" s="267">
        <v>200001</v>
      </c>
      <c r="B271" s="267" t="s">
        <v>1546</v>
      </c>
      <c r="C271" s="267" t="s">
        <v>1547</v>
      </c>
      <c r="D271" s="267">
        <v>200004</v>
      </c>
      <c r="G271" s="267">
        <v>10022</v>
      </c>
      <c r="H271" s="267" t="s">
        <v>497</v>
      </c>
      <c r="I271" s="267" t="s">
        <v>498</v>
      </c>
      <c r="J271" s="267">
        <v>10022</v>
      </c>
      <c r="M271" s="267">
        <v>10051</v>
      </c>
      <c r="N271" s="267" t="s">
        <v>1556</v>
      </c>
      <c r="O271" s="267" t="s">
        <v>1557</v>
      </c>
      <c r="P271" s="267">
        <v>10213</v>
      </c>
      <c r="Q271" s="267" t="s">
        <v>1574</v>
      </c>
      <c r="R271" s="267" t="s">
        <v>1575</v>
      </c>
      <c r="S271" s="267">
        <v>10213</v>
      </c>
      <c r="V271" s="267">
        <v>200126</v>
      </c>
      <c r="X271" s="267" t="s">
        <v>1006</v>
      </c>
      <c r="Y271" s="267">
        <v>800150</v>
      </c>
      <c r="Z271" s="267" t="s">
        <v>1006</v>
      </c>
      <c r="AA271" s="267" t="s">
        <v>1007</v>
      </c>
      <c r="AI271" s="267" t="s">
        <v>1331</v>
      </c>
      <c r="AJ271" s="267">
        <v>20</v>
      </c>
      <c r="AK271" s="267">
        <v>23</v>
      </c>
      <c r="AL271" s="267">
        <v>47</v>
      </c>
      <c r="AM271" s="267">
        <v>55</v>
      </c>
      <c r="AN271" s="267">
        <v>192</v>
      </c>
      <c r="AO271" s="267">
        <v>1170</v>
      </c>
      <c r="AP271" s="267">
        <v>1168</v>
      </c>
      <c r="AQ271" s="267">
        <v>9509</v>
      </c>
      <c r="AR271" s="267">
        <v>31112</v>
      </c>
    </row>
    <row r="272" spans="1:44">
      <c r="A272" s="267">
        <v>200001</v>
      </c>
      <c r="B272" s="267" t="s">
        <v>1546</v>
      </c>
      <c r="C272" s="267" t="s">
        <v>1547</v>
      </c>
      <c r="D272" s="267">
        <v>200004</v>
      </c>
      <c r="G272" s="267">
        <v>10022</v>
      </c>
      <c r="H272" s="267" t="s">
        <v>497</v>
      </c>
      <c r="I272" s="267" t="s">
        <v>498</v>
      </c>
      <c r="J272" s="267">
        <v>10022</v>
      </c>
      <c r="M272" s="267">
        <v>10051</v>
      </c>
      <c r="N272" s="267" t="s">
        <v>1556</v>
      </c>
      <c r="O272" s="267" t="s">
        <v>1557</v>
      </c>
      <c r="P272" s="267">
        <v>10213</v>
      </c>
      <c r="Q272" s="267" t="s">
        <v>1574</v>
      </c>
      <c r="R272" s="267" t="s">
        <v>1575</v>
      </c>
      <c r="S272" s="267">
        <v>10213</v>
      </c>
      <c r="V272" s="267">
        <v>12949</v>
      </c>
      <c r="X272" s="267" t="s">
        <v>1008</v>
      </c>
      <c r="Y272" s="267">
        <v>800151</v>
      </c>
      <c r="Z272" s="267" t="s">
        <v>1008</v>
      </c>
      <c r="AA272" s="267" t="s">
        <v>1009</v>
      </c>
      <c r="AI272" s="267" t="s">
        <v>1331</v>
      </c>
      <c r="AJ272" s="267">
        <v>20</v>
      </c>
      <c r="AK272" s="267">
        <v>23</v>
      </c>
      <c r="AL272" s="267">
        <v>47</v>
      </c>
      <c r="AM272" s="267">
        <v>55</v>
      </c>
      <c r="AN272" s="267">
        <v>192</v>
      </c>
      <c r="AO272" s="267">
        <v>1170</v>
      </c>
      <c r="AP272" s="267">
        <v>1168</v>
      </c>
      <c r="AQ272" s="267">
        <v>9510</v>
      </c>
      <c r="AR272" s="267">
        <v>31113</v>
      </c>
    </row>
    <row r="273" spans="1:44">
      <c r="A273" s="267">
        <v>200001</v>
      </c>
      <c r="B273" s="267" t="s">
        <v>1546</v>
      </c>
      <c r="C273" s="267" t="s">
        <v>1547</v>
      </c>
      <c r="D273" s="267">
        <v>200004</v>
      </c>
      <c r="G273" s="267">
        <v>10022</v>
      </c>
      <c r="H273" s="267" t="s">
        <v>497</v>
      </c>
      <c r="I273" s="267" t="s">
        <v>498</v>
      </c>
      <c r="J273" s="267">
        <v>10022</v>
      </c>
      <c r="M273" s="267">
        <v>10051</v>
      </c>
      <c r="N273" s="267" t="s">
        <v>1556</v>
      </c>
      <c r="O273" s="267" t="s">
        <v>1557</v>
      </c>
      <c r="P273" s="267">
        <v>10213</v>
      </c>
      <c r="Q273" s="267" t="s">
        <v>1574</v>
      </c>
      <c r="R273" s="267" t="s">
        <v>1575</v>
      </c>
      <c r="S273" s="267">
        <v>11000469</v>
      </c>
      <c r="T273" s="267" t="s">
        <v>1513</v>
      </c>
      <c r="V273" s="267">
        <v>30005699</v>
      </c>
      <c r="W273" s="267" t="s">
        <v>1514</v>
      </c>
      <c r="Y273" s="267">
        <v>30009616</v>
      </c>
      <c r="Z273" s="267" t="s">
        <v>1576</v>
      </c>
      <c r="AA273" s="267" t="s">
        <v>1577</v>
      </c>
      <c r="AI273" s="267" t="s">
        <v>1331</v>
      </c>
      <c r="AJ273" s="267">
        <v>20</v>
      </c>
      <c r="AK273" s="267">
        <v>23</v>
      </c>
      <c r="AL273" s="267">
        <v>47</v>
      </c>
      <c r="AM273" s="267">
        <v>55</v>
      </c>
      <c r="AN273" s="267">
        <v>192</v>
      </c>
      <c r="AO273" s="267">
        <v>1170</v>
      </c>
      <c r="AP273" s="267">
        <v>1169</v>
      </c>
      <c r="AQ273" s="267">
        <v>9511</v>
      </c>
      <c r="AR273" s="267">
        <v>31114</v>
      </c>
    </row>
    <row r="274" spans="1:44">
      <c r="A274" s="267">
        <v>200001</v>
      </c>
      <c r="B274" s="267" t="s">
        <v>1546</v>
      </c>
      <c r="C274" s="267" t="s">
        <v>1547</v>
      </c>
      <c r="D274" s="267">
        <v>200004</v>
      </c>
      <c r="G274" s="267">
        <v>10022</v>
      </c>
      <c r="H274" s="267" t="s">
        <v>497</v>
      </c>
      <c r="I274" s="267" t="s">
        <v>498</v>
      </c>
      <c r="J274" s="267">
        <v>10022</v>
      </c>
      <c r="M274" s="267">
        <v>10051</v>
      </c>
      <c r="N274" s="267" t="s">
        <v>1556</v>
      </c>
      <c r="O274" s="267" t="s">
        <v>1557</v>
      </c>
      <c r="P274" s="267">
        <v>10210</v>
      </c>
      <c r="Q274" s="267" t="s">
        <v>1578</v>
      </c>
      <c r="R274" s="267" t="s">
        <v>1579</v>
      </c>
      <c r="S274" s="267">
        <v>10210</v>
      </c>
      <c r="V274" s="267">
        <v>12919</v>
      </c>
      <c r="X274" s="267" t="s">
        <v>1010</v>
      </c>
      <c r="Y274" s="267">
        <v>800152</v>
      </c>
      <c r="Z274" s="267" t="s">
        <v>1010</v>
      </c>
      <c r="AA274" s="267" t="s">
        <v>1011</v>
      </c>
      <c r="AI274" s="267" t="s">
        <v>1331</v>
      </c>
      <c r="AJ274" s="267">
        <v>20</v>
      </c>
      <c r="AK274" s="267">
        <v>23</v>
      </c>
      <c r="AL274" s="267">
        <v>47</v>
      </c>
      <c r="AM274" s="267">
        <v>55</v>
      </c>
      <c r="AN274" s="267">
        <v>192</v>
      </c>
      <c r="AO274" s="267">
        <v>1171</v>
      </c>
      <c r="AP274" s="267">
        <v>1170</v>
      </c>
      <c r="AQ274" s="267">
        <v>9512</v>
      </c>
      <c r="AR274" s="267">
        <v>31115</v>
      </c>
    </row>
    <row r="275" spans="1:44">
      <c r="A275" s="267">
        <v>200001</v>
      </c>
      <c r="B275" s="267" t="s">
        <v>1546</v>
      </c>
      <c r="C275" s="267" t="s">
        <v>1547</v>
      </c>
      <c r="D275" s="267">
        <v>200004</v>
      </c>
      <c r="G275" s="267">
        <v>10022</v>
      </c>
      <c r="H275" s="267" t="s">
        <v>497</v>
      </c>
      <c r="I275" s="267" t="s">
        <v>498</v>
      </c>
      <c r="J275" s="267">
        <v>10022</v>
      </c>
      <c r="M275" s="267">
        <v>10051</v>
      </c>
      <c r="N275" s="267" t="s">
        <v>1556</v>
      </c>
      <c r="O275" s="267" t="s">
        <v>1557</v>
      </c>
      <c r="P275" s="267">
        <v>10210</v>
      </c>
      <c r="Q275" s="267" t="s">
        <v>1578</v>
      </c>
      <c r="R275" s="267" t="s">
        <v>1579</v>
      </c>
      <c r="S275" s="267">
        <v>10210</v>
      </c>
      <c r="V275" s="267">
        <v>200127</v>
      </c>
      <c r="X275" s="267" t="s">
        <v>1012</v>
      </c>
      <c r="Y275" s="267">
        <v>800153</v>
      </c>
      <c r="Z275" s="267" t="s">
        <v>1012</v>
      </c>
      <c r="AA275" s="267" t="s">
        <v>1013</v>
      </c>
      <c r="AI275" s="267" t="s">
        <v>1331</v>
      </c>
      <c r="AJ275" s="267">
        <v>20</v>
      </c>
      <c r="AK275" s="267">
        <v>23</v>
      </c>
      <c r="AL275" s="267">
        <v>47</v>
      </c>
      <c r="AM275" s="267">
        <v>55</v>
      </c>
      <c r="AN275" s="267">
        <v>192</v>
      </c>
      <c r="AO275" s="267">
        <v>1171</v>
      </c>
      <c r="AP275" s="267">
        <v>1170</v>
      </c>
      <c r="AQ275" s="267">
        <v>9513</v>
      </c>
      <c r="AR275" s="267">
        <v>31116</v>
      </c>
    </row>
    <row r="276" spans="1:44">
      <c r="A276" s="267">
        <v>200001</v>
      </c>
      <c r="B276" s="267" t="s">
        <v>1546</v>
      </c>
      <c r="C276" s="267" t="s">
        <v>1547</v>
      </c>
      <c r="D276" s="267">
        <v>200004</v>
      </c>
      <c r="G276" s="267">
        <v>10022</v>
      </c>
      <c r="H276" s="267" t="s">
        <v>497</v>
      </c>
      <c r="I276" s="267" t="s">
        <v>498</v>
      </c>
      <c r="J276" s="267">
        <v>10022</v>
      </c>
      <c r="M276" s="267">
        <v>10051</v>
      </c>
      <c r="N276" s="267" t="s">
        <v>1556</v>
      </c>
      <c r="O276" s="267" t="s">
        <v>1557</v>
      </c>
      <c r="P276" s="267">
        <v>10210</v>
      </c>
      <c r="Q276" s="267" t="s">
        <v>1578</v>
      </c>
      <c r="R276" s="267" t="s">
        <v>1579</v>
      </c>
      <c r="S276" s="267">
        <v>10210</v>
      </c>
      <c r="V276" s="267">
        <v>200128</v>
      </c>
      <c r="X276" s="267" t="s">
        <v>1014</v>
      </c>
      <c r="Y276" s="267">
        <v>800154</v>
      </c>
      <c r="Z276" s="267" t="s">
        <v>1683</v>
      </c>
      <c r="AA276" s="267" t="s">
        <v>1684</v>
      </c>
      <c r="AI276" s="267" t="s">
        <v>1331</v>
      </c>
      <c r="AJ276" s="267">
        <v>20</v>
      </c>
      <c r="AK276" s="267">
        <v>23</v>
      </c>
      <c r="AL276" s="267">
        <v>47</v>
      </c>
      <c r="AM276" s="267">
        <v>55</v>
      </c>
      <c r="AN276" s="267">
        <v>192</v>
      </c>
      <c r="AO276" s="267">
        <v>1171</v>
      </c>
      <c r="AP276" s="267">
        <v>1170</v>
      </c>
      <c r="AQ276" s="267">
        <v>9514</v>
      </c>
      <c r="AR276" s="267">
        <v>31117</v>
      </c>
    </row>
    <row r="277" spans="1:44">
      <c r="A277" s="267">
        <v>200001</v>
      </c>
      <c r="B277" s="267" t="s">
        <v>1546</v>
      </c>
      <c r="C277" s="267" t="s">
        <v>1547</v>
      </c>
      <c r="D277" s="267">
        <v>200004</v>
      </c>
      <c r="G277" s="267">
        <v>10022</v>
      </c>
      <c r="H277" s="267" t="s">
        <v>497</v>
      </c>
      <c r="I277" s="267" t="s">
        <v>498</v>
      </c>
      <c r="J277" s="267">
        <v>10022</v>
      </c>
      <c r="M277" s="267">
        <v>10051</v>
      </c>
      <c r="N277" s="267" t="s">
        <v>1556</v>
      </c>
      <c r="O277" s="267" t="s">
        <v>1557</v>
      </c>
      <c r="P277" s="267">
        <v>10210</v>
      </c>
      <c r="Q277" s="267" t="s">
        <v>1578</v>
      </c>
      <c r="R277" s="267" t="s">
        <v>1579</v>
      </c>
      <c r="S277" s="267">
        <v>10210</v>
      </c>
      <c r="V277" s="267">
        <v>12933</v>
      </c>
      <c r="X277" s="267" t="s">
        <v>1015</v>
      </c>
      <c r="Y277" s="267">
        <v>800155</v>
      </c>
      <c r="Z277" s="267" t="s">
        <v>1015</v>
      </c>
      <c r="AA277" s="267" t="s">
        <v>1016</v>
      </c>
      <c r="AI277" s="267" t="s">
        <v>1331</v>
      </c>
      <c r="AJ277" s="267">
        <v>20</v>
      </c>
      <c r="AK277" s="267">
        <v>23</v>
      </c>
      <c r="AL277" s="267">
        <v>47</v>
      </c>
      <c r="AM277" s="267">
        <v>55</v>
      </c>
      <c r="AN277" s="267">
        <v>192</v>
      </c>
      <c r="AO277" s="267">
        <v>1171</v>
      </c>
      <c r="AP277" s="267">
        <v>1170</v>
      </c>
      <c r="AQ277" s="267">
        <v>9515</v>
      </c>
      <c r="AR277" s="267">
        <v>31118</v>
      </c>
    </row>
    <row r="278" spans="1:44">
      <c r="A278" s="267">
        <v>200001</v>
      </c>
      <c r="B278" s="267" t="s">
        <v>1546</v>
      </c>
      <c r="C278" s="267" t="s">
        <v>1547</v>
      </c>
      <c r="D278" s="267">
        <v>200004</v>
      </c>
      <c r="G278" s="267">
        <v>10022</v>
      </c>
      <c r="H278" s="267" t="s">
        <v>497</v>
      </c>
      <c r="I278" s="267" t="s">
        <v>498</v>
      </c>
      <c r="J278" s="267">
        <v>10022</v>
      </c>
      <c r="M278" s="267">
        <v>10051</v>
      </c>
      <c r="N278" s="267" t="s">
        <v>1556</v>
      </c>
      <c r="O278" s="267" t="s">
        <v>1557</v>
      </c>
      <c r="P278" s="267">
        <v>10210</v>
      </c>
      <c r="Q278" s="267" t="s">
        <v>1578</v>
      </c>
      <c r="R278" s="267" t="s">
        <v>1579</v>
      </c>
      <c r="S278" s="267">
        <v>10210</v>
      </c>
      <c r="V278" s="267">
        <v>12937</v>
      </c>
      <c r="X278" s="267" t="s">
        <v>1017</v>
      </c>
      <c r="Y278" s="267">
        <v>800156</v>
      </c>
      <c r="Z278" s="267" t="s">
        <v>1017</v>
      </c>
      <c r="AA278" s="267" t="s">
        <v>1018</v>
      </c>
      <c r="AI278" s="267" t="s">
        <v>1331</v>
      </c>
      <c r="AJ278" s="267">
        <v>20</v>
      </c>
      <c r="AK278" s="267">
        <v>23</v>
      </c>
      <c r="AL278" s="267">
        <v>47</v>
      </c>
      <c r="AM278" s="267">
        <v>55</v>
      </c>
      <c r="AN278" s="267">
        <v>192</v>
      </c>
      <c r="AO278" s="267">
        <v>1171</v>
      </c>
      <c r="AP278" s="267">
        <v>1170</v>
      </c>
      <c r="AQ278" s="267">
        <v>9516</v>
      </c>
      <c r="AR278" s="267">
        <v>31119</v>
      </c>
    </row>
    <row r="279" spans="1:44">
      <c r="A279" s="267">
        <v>200001</v>
      </c>
      <c r="B279" s="267" t="s">
        <v>1546</v>
      </c>
      <c r="C279" s="267" t="s">
        <v>1547</v>
      </c>
      <c r="D279" s="267">
        <v>200004</v>
      </c>
      <c r="G279" s="267">
        <v>10022</v>
      </c>
      <c r="H279" s="267" t="s">
        <v>497</v>
      </c>
      <c r="I279" s="267" t="s">
        <v>498</v>
      </c>
      <c r="J279" s="267">
        <v>10022</v>
      </c>
      <c r="M279" s="267">
        <v>10051</v>
      </c>
      <c r="N279" s="267" t="s">
        <v>1556</v>
      </c>
      <c r="O279" s="267" t="s">
        <v>1557</v>
      </c>
      <c r="P279" s="267">
        <v>10210</v>
      </c>
      <c r="Q279" s="267" t="s">
        <v>1578</v>
      </c>
      <c r="R279" s="267" t="s">
        <v>1579</v>
      </c>
      <c r="S279" s="267">
        <v>11000470</v>
      </c>
      <c r="T279" s="267" t="s">
        <v>1513</v>
      </c>
      <c r="V279" s="267">
        <v>30005700</v>
      </c>
      <c r="W279" s="267" t="s">
        <v>1514</v>
      </c>
      <c r="Y279" s="267">
        <v>30009617</v>
      </c>
      <c r="Z279" s="267" t="s">
        <v>1580</v>
      </c>
      <c r="AA279" s="267" t="s">
        <v>1581</v>
      </c>
      <c r="AI279" s="267" t="s">
        <v>1331</v>
      </c>
      <c r="AJ279" s="267">
        <v>20</v>
      </c>
      <c r="AK279" s="267">
        <v>23</v>
      </c>
      <c r="AL279" s="267">
        <v>47</v>
      </c>
      <c r="AM279" s="267">
        <v>55</v>
      </c>
      <c r="AN279" s="267">
        <v>192</v>
      </c>
      <c r="AO279" s="267">
        <v>1171</v>
      </c>
      <c r="AP279" s="267">
        <v>1171</v>
      </c>
      <c r="AQ279" s="267">
        <v>9517</v>
      </c>
      <c r="AR279" s="267">
        <v>31120</v>
      </c>
    </row>
    <row r="280" spans="1:44">
      <c r="A280" s="267">
        <v>200001</v>
      </c>
      <c r="B280" s="267" t="s">
        <v>1546</v>
      </c>
      <c r="C280" s="267" t="s">
        <v>1547</v>
      </c>
      <c r="D280" s="267">
        <v>200004</v>
      </c>
      <c r="G280" s="267">
        <v>10022</v>
      </c>
      <c r="H280" s="267" t="s">
        <v>497</v>
      </c>
      <c r="I280" s="267" t="s">
        <v>498</v>
      </c>
      <c r="J280" s="267">
        <v>10022</v>
      </c>
      <c r="M280" s="267">
        <v>10051</v>
      </c>
      <c r="N280" s="267" t="s">
        <v>1556</v>
      </c>
      <c r="O280" s="267" t="s">
        <v>1557</v>
      </c>
      <c r="P280" s="267">
        <v>10216</v>
      </c>
      <c r="Q280" s="267" t="s">
        <v>1582</v>
      </c>
      <c r="R280" s="267" t="s">
        <v>1583</v>
      </c>
      <c r="S280" s="267">
        <v>10216</v>
      </c>
      <c r="V280" s="267">
        <v>12953</v>
      </c>
      <c r="X280" s="267" t="s">
        <v>1019</v>
      </c>
      <c r="Y280" s="267">
        <v>800157</v>
      </c>
      <c r="Z280" s="267" t="s">
        <v>1019</v>
      </c>
      <c r="AA280" s="267" t="s">
        <v>1020</v>
      </c>
      <c r="AI280" s="267" t="s">
        <v>1331</v>
      </c>
      <c r="AJ280" s="267">
        <v>20</v>
      </c>
      <c r="AK280" s="267">
        <v>23</v>
      </c>
      <c r="AL280" s="267">
        <v>47</v>
      </c>
      <c r="AM280" s="267">
        <v>55</v>
      </c>
      <c r="AN280" s="267">
        <v>192</v>
      </c>
      <c r="AO280" s="267">
        <v>1172</v>
      </c>
      <c r="AP280" s="267">
        <v>1172</v>
      </c>
      <c r="AQ280" s="267">
        <v>9518</v>
      </c>
      <c r="AR280" s="267">
        <v>31121</v>
      </c>
    </row>
    <row r="281" spans="1:44">
      <c r="A281" s="267">
        <v>200001</v>
      </c>
      <c r="B281" s="267" t="s">
        <v>1546</v>
      </c>
      <c r="C281" s="267" t="s">
        <v>1547</v>
      </c>
      <c r="D281" s="267">
        <v>200004</v>
      </c>
      <c r="G281" s="267">
        <v>10022</v>
      </c>
      <c r="H281" s="267" t="s">
        <v>497</v>
      </c>
      <c r="I281" s="267" t="s">
        <v>498</v>
      </c>
      <c r="J281" s="267">
        <v>10022</v>
      </c>
      <c r="M281" s="267">
        <v>10051</v>
      </c>
      <c r="N281" s="267" t="s">
        <v>1556</v>
      </c>
      <c r="O281" s="267" t="s">
        <v>1557</v>
      </c>
      <c r="P281" s="267">
        <v>10216</v>
      </c>
      <c r="Q281" s="267" t="s">
        <v>1582</v>
      </c>
      <c r="R281" s="267" t="s">
        <v>1583</v>
      </c>
      <c r="S281" s="267">
        <v>10216</v>
      </c>
      <c r="V281" s="267">
        <v>12954</v>
      </c>
      <c r="X281" s="267" t="s">
        <v>1021</v>
      </c>
      <c r="Y281" s="267">
        <v>800158</v>
      </c>
      <c r="Z281" s="267" t="s">
        <v>1021</v>
      </c>
      <c r="AA281" s="267" t="s">
        <v>1022</v>
      </c>
      <c r="AI281" s="267" t="s">
        <v>1331</v>
      </c>
      <c r="AJ281" s="267">
        <v>20</v>
      </c>
      <c r="AK281" s="267">
        <v>23</v>
      </c>
      <c r="AL281" s="267">
        <v>47</v>
      </c>
      <c r="AM281" s="267">
        <v>55</v>
      </c>
      <c r="AN281" s="267">
        <v>192</v>
      </c>
      <c r="AO281" s="267">
        <v>1172</v>
      </c>
      <c r="AP281" s="267">
        <v>1172</v>
      </c>
      <c r="AQ281" s="267">
        <v>9519</v>
      </c>
      <c r="AR281" s="267">
        <v>31122</v>
      </c>
    </row>
    <row r="282" spans="1:44">
      <c r="A282" s="267">
        <v>200001</v>
      </c>
      <c r="B282" s="267" t="s">
        <v>1546</v>
      </c>
      <c r="C282" s="267" t="s">
        <v>1547</v>
      </c>
      <c r="D282" s="267">
        <v>200004</v>
      </c>
      <c r="G282" s="267">
        <v>10022</v>
      </c>
      <c r="H282" s="267" t="s">
        <v>497</v>
      </c>
      <c r="I282" s="267" t="s">
        <v>498</v>
      </c>
      <c r="J282" s="267">
        <v>10022</v>
      </c>
      <c r="M282" s="267">
        <v>10051</v>
      </c>
      <c r="N282" s="267" t="s">
        <v>1556</v>
      </c>
      <c r="O282" s="267" t="s">
        <v>1557</v>
      </c>
      <c r="P282" s="267">
        <v>10216</v>
      </c>
      <c r="Q282" s="267" t="s">
        <v>1582</v>
      </c>
      <c r="R282" s="267" t="s">
        <v>1583</v>
      </c>
      <c r="S282" s="267">
        <v>10216</v>
      </c>
      <c r="V282" s="267">
        <v>200129</v>
      </c>
      <c r="X282" s="267" t="s">
        <v>1023</v>
      </c>
      <c r="Y282" s="267">
        <v>800159</v>
      </c>
      <c r="Z282" s="267" t="s">
        <v>1023</v>
      </c>
      <c r="AA282" s="267" t="s">
        <v>1024</v>
      </c>
      <c r="AI282" s="267" t="s">
        <v>1331</v>
      </c>
      <c r="AJ282" s="267">
        <v>20</v>
      </c>
      <c r="AK282" s="267">
        <v>23</v>
      </c>
      <c r="AL282" s="267">
        <v>47</v>
      </c>
      <c r="AM282" s="267">
        <v>55</v>
      </c>
      <c r="AN282" s="267">
        <v>192</v>
      </c>
      <c r="AO282" s="267">
        <v>1172</v>
      </c>
      <c r="AP282" s="267">
        <v>1172</v>
      </c>
      <c r="AQ282" s="267">
        <v>9520</v>
      </c>
      <c r="AR282" s="267">
        <v>31123</v>
      </c>
    </row>
    <row r="283" spans="1:44">
      <c r="A283" s="267">
        <v>200001</v>
      </c>
      <c r="B283" s="267" t="s">
        <v>1546</v>
      </c>
      <c r="C283" s="267" t="s">
        <v>1547</v>
      </c>
      <c r="D283" s="267">
        <v>200004</v>
      </c>
      <c r="G283" s="267">
        <v>10022</v>
      </c>
      <c r="H283" s="267" t="s">
        <v>497</v>
      </c>
      <c r="I283" s="267" t="s">
        <v>498</v>
      </c>
      <c r="J283" s="267">
        <v>10022</v>
      </c>
      <c r="M283" s="267">
        <v>10051</v>
      </c>
      <c r="N283" s="267" t="s">
        <v>1556</v>
      </c>
      <c r="O283" s="267" t="s">
        <v>1557</v>
      </c>
      <c r="P283" s="267">
        <v>10216</v>
      </c>
      <c r="Q283" s="267" t="s">
        <v>1582</v>
      </c>
      <c r="R283" s="267" t="s">
        <v>1583</v>
      </c>
      <c r="S283" s="267">
        <v>10216</v>
      </c>
      <c r="V283" s="267">
        <v>12962</v>
      </c>
      <c r="X283" s="267" t="s">
        <v>1025</v>
      </c>
      <c r="Y283" s="267">
        <v>800160</v>
      </c>
      <c r="Z283" s="267" t="s">
        <v>1025</v>
      </c>
      <c r="AA283" s="267" t="s">
        <v>363</v>
      </c>
      <c r="AI283" s="267" t="s">
        <v>1331</v>
      </c>
      <c r="AJ283" s="267">
        <v>20</v>
      </c>
      <c r="AK283" s="267">
        <v>23</v>
      </c>
      <c r="AL283" s="267">
        <v>47</v>
      </c>
      <c r="AM283" s="267">
        <v>55</v>
      </c>
      <c r="AN283" s="267">
        <v>192</v>
      </c>
      <c r="AO283" s="267">
        <v>1172</v>
      </c>
      <c r="AP283" s="267">
        <v>1172</v>
      </c>
      <c r="AQ283" s="267">
        <v>9521</v>
      </c>
      <c r="AR283" s="267">
        <v>31124</v>
      </c>
    </row>
    <row r="284" spans="1:44">
      <c r="A284" s="267">
        <v>200001</v>
      </c>
      <c r="B284" s="267" t="s">
        <v>1546</v>
      </c>
      <c r="C284" s="267" t="s">
        <v>1547</v>
      </c>
      <c r="D284" s="267">
        <v>200004</v>
      </c>
      <c r="G284" s="267">
        <v>10022</v>
      </c>
      <c r="H284" s="267" t="s">
        <v>497</v>
      </c>
      <c r="I284" s="267" t="s">
        <v>498</v>
      </c>
      <c r="J284" s="267">
        <v>10022</v>
      </c>
      <c r="M284" s="267">
        <v>10051</v>
      </c>
      <c r="N284" s="267" t="s">
        <v>1556</v>
      </c>
      <c r="O284" s="267" t="s">
        <v>1557</v>
      </c>
      <c r="P284" s="267">
        <v>10216</v>
      </c>
      <c r="Q284" s="267" t="s">
        <v>1582</v>
      </c>
      <c r="R284" s="267" t="s">
        <v>1583</v>
      </c>
      <c r="S284" s="267">
        <v>10216</v>
      </c>
      <c r="V284" s="267">
        <v>12966</v>
      </c>
      <c r="X284" s="267" t="s">
        <v>1026</v>
      </c>
      <c r="Y284" s="267">
        <v>800161</v>
      </c>
      <c r="Z284" s="267" t="s">
        <v>1026</v>
      </c>
      <c r="AA284" s="267" t="s">
        <v>1027</v>
      </c>
      <c r="AI284" s="267" t="s">
        <v>1331</v>
      </c>
      <c r="AJ284" s="267">
        <v>20</v>
      </c>
      <c r="AK284" s="267">
        <v>23</v>
      </c>
      <c r="AL284" s="267">
        <v>47</v>
      </c>
      <c r="AM284" s="267">
        <v>55</v>
      </c>
      <c r="AN284" s="267">
        <v>192</v>
      </c>
      <c r="AO284" s="267">
        <v>1172</v>
      </c>
      <c r="AP284" s="267">
        <v>1172</v>
      </c>
      <c r="AQ284" s="267">
        <v>9522</v>
      </c>
      <c r="AR284" s="267">
        <v>31125</v>
      </c>
    </row>
    <row r="285" spans="1:44">
      <c r="A285" s="267">
        <v>200001</v>
      </c>
      <c r="B285" s="267" t="s">
        <v>1546</v>
      </c>
      <c r="C285" s="267" t="s">
        <v>1547</v>
      </c>
      <c r="D285" s="267">
        <v>200004</v>
      </c>
      <c r="G285" s="267">
        <v>10022</v>
      </c>
      <c r="H285" s="267" t="s">
        <v>497</v>
      </c>
      <c r="I285" s="267" t="s">
        <v>498</v>
      </c>
      <c r="J285" s="267">
        <v>10022</v>
      </c>
      <c r="M285" s="267">
        <v>10051</v>
      </c>
      <c r="N285" s="267" t="s">
        <v>1556</v>
      </c>
      <c r="O285" s="267" t="s">
        <v>1557</v>
      </c>
      <c r="P285" s="267">
        <v>10216</v>
      </c>
      <c r="Q285" s="267" t="s">
        <v>1582</v>
      </c>
      <c r="R285" s="267" t="s">
        <v>1583</v>
      </c>
      <c r="S285" s="267">
        <v>11000471</v>
      </c>
      <c r="T285" s="267" t="s">
        <v>1513</v>
      </c>
      <c r="V285" s="267">
        <v>30005701</v>
      </c>
      <c r="W285" s="267" t="s">
        <v>1514</v>
      </c>
      <c r="Y285" s="267">
        <v>30009618</v>
      </c>
      <c r="Z285" s="267" t="s">
        <v>1584</v>
      </c>
      <c r="AA285" s="267" t="s">
        <v>1585</v>
      </c>
      <c r="AI285" s="267" t="s">
        <v>1331</v>
      </c>
      <c r="AJ285" s="267">
        <v>20</v>
      </c>
      <c r="AK285" s="267">
        <v>23</v>
      </c>
      <c r="AL285" s="267">
        <v>47</v>
      </c>
      <c r="AM285" s="267">
        <v>55</v>
      </c>
      <c r="AN285" s="267">
        <v>192</v>
      </c>
      <c r="AO285" s="267">
        <v>1172</v>
      </c>
      <c r="AP285" s="267">
        <v>1173</v>
      </c>
      <c r="AQ285" s="267">
        <v>9523</v>
      </c>
      <c r="AR285" s="267">
        <v>31126</v>
      </c>
    </row>
    <row r="286" spans="1:44">
      <c r="A286" s="267">
        <v>200001</v>
      </c>
      <c r="B286" s="267" t="s">
        <v>1546</v>
      </c>
      <c r="C286" s="267" t="s">
        <v>1547</v>
      </c>
      <c r="D286" s="267">
        <v>200004</v>
      </c>
      <c r="G286" s="267">
        <v>10022</v>
      </c>
      <c r="H286" s="267" t="s">
        <v>497</v>
      </c>
      <c r="I286" s="267" t="s">
        <v>498</v>
      </c>
      <c r="J286" s="267">
        <v>10022</v>
      </c>
      <c r="M286" s="267">
        <v>10051</v>
      </c>
      <c r="N286" s="267" t="s">
        <v>1556</v>
      </c>
      <c r="O286" s="267" t="s">
        <v>1557</v>
      </c>
      <c r="P286" s="267">
        <v>10001235</v>
      </c>
      <c r="Q286" s="267" t="s">
        <v>1553</v>
      </c>
      <c r="S286" s="267">
        <v>11000472</v>
      </c>
      <c r="T286" s="267" t="s">
        <v>1513</v>
      </c>
      <c r="V286" s="267">
        <v>30005702</v>
      </c>
      <c r="W286" s="267" t="s">
        <v>1514</v>
      </c>
      <c r="Y286" s="267">
        <v>30009619</v>
      </c>
      <c r="Z286" s="267" t="s">
        <v>1586</v>
      </c>
      <c r="AA286" s="267" t="s">
        <v>1587</v>
      </c>
      <c r="AI286" s="267" t="s">
        <v>1331</v>
      </c>
      <c r="AJ286" s="267">
        <v>20</v>
      </c>
      <c r="AK286" s="267">
        <v>23</v>
      </c>
      <c r="AL286" s="267">
        <v>47</v>
      </c>
      <c r="AM286" s="267">
        <v>55</v>
      </c>
      <c r="AN286" s="267">
        <v>192</v>
      </c>
      <c r="AO286" s="267">
        <v>1173</v>
      </c>
      <c r="AP286" s="267">
        <v>1174</v>
      </c>
      <c r="AQ286" s="267">
        <v>9524</v>
      </c>
      <c r="AR286" s="267">
        <v>31127</v>
      </c>
    </row>
    <row r="287" spans="1:44">
      <c r="A287" s="267">
        <v>200001</v>
      </c>
      <c r="B287" s="267" t="s">
        <v>1546</v>
      </c>
      <c r="C287" s="267" t="s">
        <v>1547</v>
      </c>
      <c r="D287" s="267">
        <v>200004</v>
      </c>
      <c r="G287" s="267">
        <v>10022</v>
      </c>
      <c r="H287" s="267" t="s">
        <v>497</v>
      </c>
      <c r="I287" s="267" t="s">
        <v>498</v>
      </c>
      <c r="J287" s="267">
        <v>10022</v>
      </c>
      <c r="M287" s="267">
        <v>200022</v>
      </c>
      <c r="N287" s="267" t="s">
        <v>1588</v>
      </c>
      <c r="O287" s="267" t="s">
        <v>1589</v>
      </c>
      <c r="P287" s="267">
        <v>200053</v>
      </c>
      <c r="Q287" s="267" t="s">
        <v>1590</v>
      </c>
      <c r="R287" s="267" t="s">
        <v>1591</v>
      </c>
      <c r="S287" s="267">
        <v>200086</v>
      </c>
      <c r="V287" s="267">
        <v>200130</v>
      </c>
      <c r="X287" s="267" t="s">
        <v>1028</v>
      </c>
      <c r="Y287" s="267">
        <v>800162</v>
      </c>
      <c r="Z287" s="267" t="s">
        <v>1028</v>
      </c>
      <c r="AA287" s="267" t="s">
        <v>364</v>
      </c>
      <c r="AI287" s="267" t="s">
        <v>1331</v>
      </c>
      <c r="AJ287" s="267">
        <v>20</v>
      </c>
      <c r="AK287" s="267">
        <v>23</v>
      </c>
      <c r="AL287" s="267">
        <v>47</v>
      </c>
      <c r="AM287" s="267">
        <v>55</v>
      </c>
      <c r="AN287" s="267">
        <v>193</v>
      </c>
      <c r="AO287" s="267">
        <v>1174</v>
      </c>
      <c r="AP287" s="267">
        <v>1175</v>
      </c>
      <c r="AQ287" s="267">
        <v>9525</v>
      </c>
      <c r="AR287" s="267">
        <v>31128</v>
      </c>
    </row>
    <row r="288" spans="1:44">
      <c r="A288" s="267">
        <v>200001</v>
      </c>
      <c r="B288" s="267" t="s">
        <v>1546</v>
      </c>
      <c r="C288" s="267" t="s">
        <v>1547</v>
      </c>
      <c r="D288" s="267">
        <v>200004</v>
      </c>
      <c r="G288" s="267">
        <v>10022</v>
      </c>
      <c r="H288" s="267" t="s">
        <v>497</v>
      </c>
      <c r="I288" s="267" t="s">
        <v>498</v>
      </c>
      <c r="J288" s="267">
        <v>10022</v>
      </c>
      <c r="M288" s="267">
        <v>10054</v>
      </c>
      <c r="N288" s="267" t="s">
        <v>1592</v>
      </c>
      <c r="O288" s="267" t="s">
        <v>1593</v>
      </c>
      <c r="P288" s="267">
        <v>10222</v>
      </c>
      <c r="Q288" s="267" t="s">
        <v>1594</v>
      </c>
      <c r="R288" s="267" t="s">
        <v>1595</v>
      </c>
      <c r="S288" s="267">
        <v>10222</v>
      </c>
      <c r="V288" s="267">
        <v>12982</v>
      </c>
      <c r="X288" s="267" t="s">
        <v>1029</v>
      </c>
      <c r="Y288" s="267">
        <v>600909</v>
      </c>
      <c r="Z288" s="267" t="s">
        <v>1029</v>
      </c>
      <c r="AA288" s="267" t="s">
        <v>1030</v>
      </c>
      <c r="AI288" s="267" t="s">
        <v>1331</v>
      </c>
      <c r="AJ288" s="267">
        <v>20</v>
      </c>
      <c r="AK288" s="267">
        <v>23</v>
      </c>
      <c r="AL288" s="267">
        <v>47</v>
      </c>
      <c r="AM288" s="267">
        <v>55</v>
      </c>
      <c r="AN288" s="267">
        <v>194</v>
      </c>
      <c r="AO288" s="267">
        <v>1175</v>
      </c>
      <c r="AP288" s="267">
        <v>1176</v>
      </c>
      <c r="AQ288" s="267">
        <v>9526</v>
      </c>
      <c r="AR288" s="267">
        <v>31129</v>
      </c>
    </row>
    <row r="289" spans="1:44">
      <c r="A289" s="267">
        <v>200001</v>
      </c>
      <c r="B289" s="267" t="s">
        <v>1546</v>
      </c>
      <c r="C289" s="267" t="s">
        <v>1547</v>
      </c>
      <c r="D289" s="267">
        <v>200004</v>
      </c>
      <c r="G289" s="267">
        <v>10022</v>
      </c>
      <c r="H289" s="267" t="s">
        <v>497</v>
      </c>
      <c r="I289" s="267" t="s">
        <v>498</v>
      </c>
      <c r="J289" s="267">
        <v>10022</v>
      </c>
      <c r="M289" s="267">
        <v>10054</v>
      </c>
      <c r="N289" s="267" t="s">
        <v>1592</v>
      </c>
      <c r="O289" s="267" t="s">
        <v>1593</v>
      </c>
      <c r="P289" s="267">
        <v>10222</v>
      </c>
      <c r="Q289" s="267" t="s">
        <v>1594</v>
      </c>
      <c r="R289" s="267" t="s">
        <v>1595</v>
      </c>
      <c r="S289" s="267">
        <v>11000473</v>
      </c>
      <c r="T289" s="267" t="s">
        <v>1513</v>
      </c>
      <c r="V289" s="267">
        <v>30005703</v>
      </c>
      <c r="W289" s="267" t="s">
        <v>1514</v>
      </c>
      <c r="Y289" s="267">
        <v>30009620</v>
      </c>
      <c r="Z289" s="267" t="s">
        <v>1596</v>
      </c>
      <c r="AA289" s="267" t="s">
        <v>1597</v>
      </c>
      <c r="AI289" s="267" t="s">
        <v>1331</v>
      </c>
      <c r="AJ289" s="267">
        <v>20</v>
      </c>
      <c r="AK289" s="267">
        <v>23</v>
      </c>
      <c r="AL289" s="267">
        <v>47</v>
      </c>
      <c r="AM289" s="267">
        <v>55</v>
      </c>
      <c r="AN289" s="267">
        <v>194</v>
      </c>
      <c r="AO289" s="267">
        <v>1175</v>
      </c>
      <c r="AP289" s="267">
        <v>1177</v>
      </c>
      <c r="AQ289" s="267">
        <v>9527</v>
      </c>
      <c r="AR289" s="267">
        <v>31130</v>
      </c>
    </row>
    <row r="290" spans="1:44">
      <c r="A290" s="267">
        <v>200001</v>
      </c>
      <c r="B290" s="267" t="s">
        <v>1546</v>
      </c>
      <c r="C290" s="267" t="s">
        <v>1547</v>
      </c>
      <c r="D290" s="267">
        <v>200004</v>
      </c>
      <c r="G290" s="267">
        <v>10022</v>
      </c>
      <c r="H290" s="267" t="s">
        <v>497</v>
      </c>
      <c r="I290" s="267" t="s">
        <v>498</v>
      </c>
      <c r="J290" s="267">
        <v>10022</v>
      </c>
      <c r="M290" s="267">
        <v>10054</v>
      </c>
      <c r="N290" s="267" t="s">
        <v>1592</v>
      </c>
      <c r="O290" s="267" t="s">
        <v>1593</v>
      </c>
      <c r="P290" s="267">
        <v>10001236</v>
      </c>
      <c r="Q290" s="267" t="s">
        <v>1553</v>
      </c>
      <c r="S290" s="267">
        <v>11000474</v>
      </c>
      <c r="T290" s="267" t="s">
        <v>1513</v>
      </c>
      <c r="V290" s="267">
        <v>30005704</v>
      </c>
      <c r="W290" s="267" t="s">
        <v>1514</v>
      </c>
      <c r="Y290" s="267">
        <v>30009621</v>
      </c>
      <c r="Z290" s="267" t="s">
        <v>1598</v>
      </c>
      <c r="AA290" s="267" t="s">
        <v>1599</v>
      </c>
      <c r="AI290" s="267" t="s">
        <v>1331</v>
      </c>
      <c r="AJ290" s="267">
        <v>20</v>
      </c>
      <c r="AK290" s="267">
        <v>23</v>
      </c>
      <c r="AL290" s="267">
        <v>47</v>
      </c>
      <c r="AM290" s="267">
        <v>55</v>
      </c>
      <c r="AN290" s="267">
        <v>194</v>
      </c>
      <c r="AO290" s="267">
        <v>1176</v>
      </c>
      <c r="AP290" s="267">
        <v>1178</v>
      </c>
      <c r="AQ290" s="267">
        <v>9528</v>
      </c>
      <c r="AR290" s="267">
        <v>31131</v>
      </c>
    </row>
    <row r="291" spans="1:44">
      <c r="A291" s="267">
        <v>200001</v>
      </c>
      <c r="B291" s="267" t="s">
        <v>1546</v>
      </c>
      <c r="C291" s="267" t="s">
        <v>1547</v>
      </c>
      <c r="D291" s="267">
        <v>200004</v>
      </c>
      <c r="G291" s="267">
        <v>200007</v>
      </c>
      <c r="H291" s="267" t="s">
        <v>1600</v>
      </c>
      <c r="I291" s="267" t="s">
        <v>1601</v>
      </c>
      <c r="J291" s="267">
        <v>200013</v>
      </c>
      <c r="M291" s="267">
        <v>10056</v>
      </c>
      <c r="N291" s="267" t="s">
        <v>1602</v>
      </c>
      <c r="O291" s="267" t="s">
        <v>1603</v>
      </c>
      <c r="P291" s="267">
        <v>10224</v>
      </c>
      <c r="Q291" s="267" t="s">
        <v>1604</v>
      </c>
      <c r="R291" s="267" t="s">
        <v>1605</v>
      </c>
      <c r="S291" s="267">
        <v>10224</v>
      </c>
      <c r="V291" s="267">
        <v>12984</v>
      </c>
      <c r="X291" s="267" t="s">
        <v>1031</v>
      </c>
      <c r="Y291" s="267">
        <v>600911</v>
      </c>
      <c r="Z291" s="267" t="s">
        <v>1031</v>
      </c>
      <c r="AA291" s="267" t="s">
        <v>1032</v>
      </c>
      <c r="AI291" s="267" t="s">
        <v>1331</v>
      </c>
      <c r="AJ291" s="267">
        <v>20</v>
      </c>
      <c r="AK291" s="267">
        <v>23</v>
      </c>
      <c r="AL291" s="267">
        <v>48</v>
      </c>
      <c r="AM291" s="267">
        <v>56</v>
      </c>
      <c r="AN291" s="267">
        <v>195</v>
      </c>
      <c r="AO291" s="267">
        <v>1177</v>
      </c>
      <c r="AP291" s="267">
        <v>1179</v>
      </c>
      <c r="AQ291" s="267">
        <v>9529</v>
      </c>
      <c r="AR291" s="267">
        <v>31132</v>
      </c>
    </row>
    <row r="292" spans="1:44">
      <c r="A292" s="267">
        <v>200001</v>
      </c>
      <c r="B292" s="267" t="s">
        <v>1546</v>
      </c>
      <c r="C292" s="267" t="s">
        <v>1547</v>
      </c>
      <c r="D292" s="267">
        <v>200004</v>
      </c>
      <c r="G292" s="267">
        <v>200007</v>
      </c>
      <c r="H292" s="267" t="s">
        <v>1600</v>
      </c>
      <c r="I292" s="267" t="s">
        <v>1601</v>
      </c>
      <c r="J292" s="267">
        <v>200013</v>
      </c>
      <c r="M292" s="267">
        <v>10056</v>
      </c>
      <c r="N292" s="267" t="s">
        <v>1602</v>
      </c>
      <c r="O292" s="267" t="s">
        <v>1603</v>
      </c>
      <c r="P292" s="267">
        <v>10224</v>
      </c>
      <c r="Q292" s="267" t="s">
        <v>1604</v>
      </c>
      <c r="R292" s="267" t="s">
        <v>1605</v>
      </c>
      <c r="S292" s="267">
        <v>10224</v>
      </c>
      <c r="V292" s="267">
        <v>12985</v>
      </c>
      <c r="X292" s="267" t="s">
        <v>1033</v>
      </c>
      <c r="Y292" s="267">
        <v>600912</v>
      </c>
      <c r="Z292" s="267" t="s">
        <v>1033</v>
      </c>
      <c r="AA292" s="267" t="s">
        <v>1034</v>
      </c>
      <c r="AI292" s="267" t="s">
        <v>1331</v>
      </c>
      <c r="AJ292" s="267">
        <v>20</v>
      </c>
      <c r="AK292" s="267">
        <v>23</v>
      </c>
      <c r="AL292" s="267">
        <v>48</v>
      </c>
      <c r="AM292" s="267">
        <v>56</v>
      </c>
      <c r="AN292" s="267">
        <v>195</v>
      </c>
      <c r="AO292" s="267">
        <v>1177</v>
      </c>
      <c r="AP292" s="267">
        <v>1179</v>
      </c>
      <c r="AQ292" s="267">
        <v>9530</v>
      </c>
      <c r="AR292" s="267">
        <v>31133</v>
      </c>
    </row>
    <row r="293" spans="1:44">
      <c r="A293" s="267">
        <v>200001</v>
      </c>
      <c r="B293" s="267" t="s">
        <v>1546</v>
      </c>
      <c r="C293" s="267" t="s">
        <v>1547</v>
      </c>
      <c r="D293" s="267">
        <v>200004</v>
      </c>
      <c r="G293" s="267">
        <v>200007</v>
      </c>
      <c r="H293" s="267" t="s">
        <v>1600</v>
      </c>
      <c r="I293" s="267" t="s">
        <v>1601</v>
      </c>
      <c r="J293" s="267">
        <v>200013</v>
      </c>
      <c r="M293" s="267">
        <v>10056</v>
      </c>
      <c r="N293" s="267" t="s">
        <v>1602</v>
      </c>
      <c r="O293" s="267" t="s">
        <v>1603</v>
      </c>
      <c r="P293" s="267">
        <v>10224</v>
      </c>
      <c r="Q293" s="267" t="s">
        <v>1604</v>
      </c>
      <c r="R293" s="267" t="s">
        <v>1605</v>
      </c>
      <c r="S293" s="267">
        <v>11000475</v>
      </c>
      <c r="T293" s="267" t="s">
        <v>1513</v>
      </c>
      <c r="V293" s="267">
        <v>30005705</v>
      </c>
      <c r="W293" s="267" t="s">
        <v>1514</v>
      </c>
      <c r="Y293" s="267">
        <v>30009622</v>
      </c>
      <c r="Z293" s="267" t="s">
        <v>1606</v>
      </c>
      <c r="AA293" s="267" t="s">
        <v>1607</v>
      </c>
      <c r="AI293" s="267" t="s">
        <v>1331</v>
      </c>
      <c r="AJ293" s="267">
        <v>20</v>
      </c>
      <c r="AK293" s="267">
        <v>23</v>
      </c>
      <c r="AL293" s="267">
        <v>48</v>
      </c>
      <c r="AM293" s="267">
        <v>56</v>
      </c>
      <c r="AN293" s="267">
        <v>195</v>
      </c>
      <c r="AO293" s="267">
        <v>1177</v>
      </c>
      <c r="AP293" s="267">
        <v>1180</v>
      </c>
      <c r="AQ293" s="267">
        <v>9531</v>
      </c>
      <c r="AR293" s="267">
        <v>31134</v>
      </c>
    </row>
    <row r="294" spans="1:44">
      <c r="A294" s="267">
        <v>200001</v>
      </c>
      <c r="B294" s="267" t="s">
        <v>1546</v>
      </c>
      <c r="C294" s="267" t="s">
        <v>1547</v>
      </c>
      <c r="D294" s="267">
        <v>200004</v>
      </c>
      <c r="G294" s="267">
        <v>200007</v>
      </c>
      <c r="H294" s="267" t="s">
        <v>1600</v>
      </c>
      <c r="I294" s="267" t="s">
        <v>1601</v>
      </c>
      <c r="J294" s="267">
        <v>200013</v>
      </c>
      <c r="M294" s="267">
        <v>10056</v>
      </c>
      <c r="N294" s="267" t="s">
        <v>1602</v>
      </c>
      <c r="O294" s="267" t="s">
        <v>1603</v>
      </c>
      <c r="P294" s="267">
        <v>10226</v>
      </c>
      <c r="Q294" s="267" t="s">
        <v>1608</v>
      </c>
      <c r="R294" s="267" t="s">
        <v>1609</v>
      </c>
      <c r="S294" s="267">
        <v>10226</v>
      </c>
      <c r="V294" s="267">
        <v>12990</v>
      </c>
      <c r="X294" s="267" t="s">
        <v>1035</v>
      </c>
      <c r="Y294" s="267">
        <v>600920</v>
      </c>
      <c r="Z294" s="267" t="s">
        <v>1036</v>
      </c>
      <c r="AA294" s="267" t="s">
        <v>1036</v>
      </c>
      <c r="AB294" s="267" t="s">
        <v>1037</v>
      </c>
      <c r="AI294" s="267" t="s">
        <v>1331</v>
      </c>
      <c r="AJ294" s="267">
        <v>20</v>
      </c>
      <c r="AK294" s="267">
        <v>23</v>
      </c>
      <c r="AL294" s="267">
        <v>48</v>
      </c>
      <c r="AM294" s="267">
        <v>56</v>
      </c>
      <c r="AN294" s="267">
        <v>195</v>
      </c>
      <c r="AO294" s="267">
        <v>1178</v>
      </c>
      <c r="AP294" s="267">
        <v>1181</v>
      </c>
      <c r="AQ294" s="267">
        <v>9532</v>
      </c>
      <c r="AR294" s="267">
        <v>31135</v>
      </c>
    </row>
    <row r="295" spans="1:44">
      <c r="A295" s="267">
        <v>200001</v>
      </c>
      <c r="B295" s="267" t="s">
        <v>1546</v>
      </c>
      <c r="C295" s="267" t="s">
        <v>1547</v>
      </c>
      <c r="D295" s="267">
        <v>200004</v>
      </c>
      <c r="G295" s="267">
        <v>200007</v>
      </c>
      <c r="H295" s="267" t="s">
        <v>1600</v>
      </c>
      <c r="I295" s="267" t="s">
        <v>1601</v>
      </c>
      <c r="J295" s="267">
        <v>200013</v>
      </c>
      <c r="M295" s="267">
        <v>10056</v>
      </c>
      <c r="N295" s="267" t="s">
        <v>1602</v>
      </c>
      <c r="O295" s="267" t="s">
        <v>1603</v>
      </c>
      <c r="P295" s="267">
        <v>10226</v>
      </c>
      <c r="Q295" s="267" t="s">
        <v>1608</v>
      </c>
      <c r="R295" s="267" t="s">
        <v>1609</v>
      </c>
      <c r="S295" s="267">
        <v>10226</v>
      </c>
      <c r="V295" s="267">
        <v>12990</v>
      </c>
      <c r="X295" s="267" t="s">
        <v>1035</v>
      </c>
      <c r="Y295" s="267">
        <v>800163</v>
      </c>
      <c r="Z295" s="267" t="s">
        <v>1035</v>
      </c>
      <c r="AA295" s="267" t="s">
        <v>1038</v>
      </c>
      <c r="AI295" s="267" t="s">
        <v>1331</v>
      </c>
      <c r="AJ295" s="267">
        <v>20</v>
      </c>
      <c r="AK295" s="267">
        <v>23</v>
      </c>
      <c r="AL295" s="267">
        <v>48</v>
      </c>
      <c r="AM295" s="267">
        <v>56</v>
      </c>
      <c r="AN295" s="267">
        <v>195</v>
      </c>
      <c r="AO295" s="267">
        <v>1178</v>
      </c>
      <c r="AP295" s="267">
        <v>1181</v>
      </c>
      <c r="AQ295" s="267">
        <v>9532</v>
      </c>
      <c r="AR295" s="267">
        <v>31136</v>
      </c>
    </row>
    <row r="296" spans="1:44">
      <c r="A296" s="267">
        <v>200001</v>
      </c>
      <c r="B296" s="267" t="s">
        <v>1546</v>
      </c>
      <c r="C296" s="267" t="s">
        <v>1547</v>
      </c>
      <c r="D296" s="267">
        <v>200004</v>
      </c>
      <c r="G296" s="267">
        <v>200007</v>
      </c>
      <c r="H296" s="267" t="s">
        <v>1600</v>
      </c>
      <c r="I296" s="267" t="s">
        <v>1601</v>
      </c>
      <c r="J296" s="267">
        <v>200013</v>
      </c>
      <c r="M296" s="267">
        <v>10056</v>
      </c>
      <c r="N296" s="267" t="s">
        <v>1602</v>
      </c>
      <c r="O296" s="267" t="s">
        <v>1603</v>
      </c>
      <c r="P296" s="267">
        <v>10226</v>
      </c>
      <c r="Q296" s="267" t="s">
        <v>1608</v>
      </c>
      <c r="R296" s="267" t="s">
        <v>1609</v>
      </c>
      <c r="S296" s="267">
        <v>10226</v>
      </c>
      <c r="V296" s="267">
        <v>12991</v>
      </c>
      <c r="X296" s="267" t="s">
        <v>1039</v>
      </c>
      <c r="Y296" s="267">
        <v>800164</v>
      </c>
      <c r="Z296" s="267" t="s">
        <v>1039</v>
      </c>
      <c r="AA296" s="267" t="s">
        <v>1040</v>
      </c>
      <c r="AI296" s="267" t="s">
        <v>1331</v>
      </c>
      <c r="AJ296" s="267">
        <v>20</v>
      </c>
      <c r="AK296" s="267">
        <v>23</v>
      </c>
      <c r="AL296" s="267">
        <v>48</v>
      </c>
      <c r="AM296" s="267">
        <v>56</v>
      </c>
      <c r="AN296" s="267">
        <v>195</v>
      </c>
      <c r="AO296" s="267">
        <v>1178</v>
      </c>
      <c r="AP296" s="267">
        <v>1181</v>
      </c>
      <c r="AQ296" s="267">
        <v>9533</v>
      </c>
      <c r="AR296" s="267">
        <v>31137</v>
      </c>
    </row>
    <row r="297" spans="1:44">
      <c r="A297" s="267">
        <v>200001</v>
      </c>
      <c r="B297" s="267" t="s">
        <v>1546</v>
      </c>
      <c r="C297" s="267" t="s">
        <v>1547</v>
      </c>
      <c r="D297" s="267">
        <v>200004</v>
      </c>
      <c r="G297" s="267">
        <v>200007</v>
      </c>
      <c r="H297" s="267" t="s">
        <v>1600</v>
      </c>
      <c r="I297" s="267" t="s">
        <v>1601</v>
      </c>
      <c r="J297" s="267">
        <v>200013</v>
      </c>
      <c r="M297" s="267">
        <v>10056</v>
      </c>
      <c r="N297" s="267" t="s">
        <v>1602</v>
      </c>
      <c r="O297" s="267" t="s">
        <v>1603</v>
      </c>
      <c r="P297" s="267">
        <v>10226</v>
      </c>
      <c r="Q297" s="267" t="s">
        <v>1608</v>
      </c>
      <c r="R297" s="267" t="s">
        <v>1609</v>
      </c>
      <c r="S297" s="267">
        <v>10226</v>
      </c>
      <c r="V297" s="267">
        <v>12998</v>
      </c>
      <c r="X297" s="267" t="s">
        <v>1041</v>
      </c>
      <c r="Y297" s="267">
        <v>800165</v>
      </c>
      <c r="Z297" s="267" t="s">
        <v>1041</v>
      </c>
      <c r="AA297" s="267" t="s">
        <v>1042</v>
      </c>
      <c r="AI297" s="267" t="s">
        <v>1331</v>
      </c>
      <c r="AJ297" s="267">
        <v>20</v>
      </c>
      <c r="AK297" s="267">
        <v>23</v>
      </c>
      <c r="AL297" s="267">
        <v>48</v>
      </c>
      <c r="AM297" s="267">
        <v>56</v>
      </c>
      <c r="AN297" s="267">
        <v>195</v>
      </c>
      <c r="AO297" s="267">
        <v>1178</v>
      </c>
      <c r="AP297" s="267">
        <v>1181</v>
      </c>
      <c r="AQ297" s="267">
        <v>9534</v>
      </c>
      <c r="AR297" s="267">
        <v>31138</v>
      </c>
    </row>
    <row r="298" spans="1:44">
      <c r="A298" s="267">
        <v>200001</v>
      </c>
      <c r="B298" s="267" t="s">
        <v>1546</v>
      </c>
      <c r="C298" s="267" t="s">
        <v>1547</v>
      </c>
      <c r="D298" s="267">
        <v>200004</v>
      </c>
      <c r="G298" s="267">
        <v>200007</v>
      </c>
      <c r="H298" s="267" t="s">
        <v>1600</v>
      </c>
      <c r="I298" s="267" t="s">
        <v>1601</v>
      </c>
      <c r="J298" s="267">
        <v>200013</v>
      </c>
      <c r="M298" s="267">
        <v>10056</v>
      </c>
      <c r="N298" s="267" t="s">
        <v>1602</v>
      </c>
      <c r="O298" s="267" t="s">
        <v>1603</v>
      </c>
      <c r="P298" s="267">
        <v>10226</v>
      </c>
      <c r="Q298" s="267" t="s">
        <v>1608</v>
      </c>
      <c r="R298" s="267" t="s">
        <v>1609</v>
      </c>
      <c r="S298" s="267">
        <v>11000476</v>
      </c>
      <c r="T298" s="267" t="s">
        <v>1513</v>
      </c>
      <c r="V298" s="267">
        <v>30005706</v>
      </c>
      <c r="W298" s="267" t="s">
        <v>1514</v>
      </c>
      <c r="Y298" s="267">
        <v>30009623</v>
      </c>
      <c r="Z298" s="267" t="s">
        <v>1610</v>
      </c>
      <c r="AA298" s="267" t="s">
        <v>1611</v>
      </c>
      <c r="AI298" s="267" t="s">
        <v>1331</v>
      </c>
      <c r="AJ298" s="267">
        <v>20</v>
      </c>
      <c r="AK298" s="267">
        <v>23</v>
      </c>
      <c r="AL298" s="267">
        <v>48</v>
      </c>
      <c r="AM298" s="267">
        <v>56</v>
      </c>
      <c r="AN298" s="267">
        <v>195</v>
      </c>
      <c r="AO298" s="267">
        <v>1178</v>
      </c>
      <c r="AP298" s="267">
        <v>1182</v>
      </c>
      <c r="AQ298" s="267">
        <v>9535</v>
      </c>
      <c r="AR298" s="267">
        <v>31139</v>
      </c>
    </row>
    <row r="299" spans="1:44">
      <c r="A299" s="267">
        <v>200001</v>
      </c>
      <c r="B299" s="267" t="s">
        <v>1546</v>
      </c>
      <c r="C299" s="267" t="s">
        <v>1547</v>
      </c>
      <c r="D299" s="267">
        <v>200004</v>
      </c>
      <c r="G299" s="267">
        <v>200007</v>
      </c>
      <c r="H299" s="267" t="s">
        <v>1600</v>
      </c>
      <c r="I299" s="267" t="s">
        <v>1601</v>
      </c>
      <c r="J299" s="267">
        <v>200013</v>
      </c>
      <c r="M299" s="267">
        <v>10056</v>
      </c>
      <c r="N299" s="267" t="s">
        <v>1602</v>
      </c>
      <c r="O299" s="267" t="s">
        <v>1603</v>
      </c>
      <c r="P299" s="267">
        <v>10001237</v>
      </c>
      <c r="Q299" s="267" t="s">
        <v>1553</v>
      </c>
      <c r="S299" s="267">
        <v>11000477</v>
      </c>
      <c r="T299" s="267" t="s">
        <v>1513</v>
      </c>
      <c r="V299" s="267">
        <v>30005707</v>
      </c>
      <c r="W299" s="267" t="s">
        <v>1514</v>
      </c>
      <c r="Y299" s="267">
        <v>30009624</v>
      </c>
      <c r="Z299" s="267" t="s">
        <v>1612</v>
      </c>
      <c r="AA299" s="267" t="s">
        <v>1613</v>
      </c>
      <c r="AI299" s="267" t="s">
        <v>1331</v>
      </c>
      <c r="AJ299" s="267">
        <v>20</v>
      </c>
      <c r="AK299" s="267">
        <v>23</v>
      </c>
      <c r="AL299" s="267">
        <v>48</v>
      </c>
      <c r="AM299" s="267">
        <v>56</v>
      </c>
      <c r="AN299" s="267">
        <v>195</v>
      </c>
      <c r="AO299" s="267">
        <v>1179</v>
      </c>
      <c r="AP299" s="267">
        <v>1183</v>
      </c>
      <c r="AQ299" s="267">
        <v>9536</v>
      </c>
      <c r="AR299" s="267">
        <v>31140</v>
      </c>
    </row>
    <row r="300" spans="1:44">
      <c r="A300" s="267">
        <v>200001</v>
      </c>
      <c r="B300" s="267" t="s">
        <v>1546</v>
      </c>
      <c r="C300" s="267" t="s">
        <v>1547</v>
      </c>
      <c r="D300" s="267">
        <v>200004</v>
      </c>
      <c r="G300" s="267">
        <v>200008</v>
      </c>
      <c r="H300" s="267" t="s">
        <v>1292</v>
      </c>
      <c r="I300" s="267" t="s">
        <v>1043</v>
      </c>
      <c r="J300" s="267">
        <v>200014</v>
      </c>
      <c r="M300" s="267">
        <v>200023</v>
      </c>
      <c r="P300" s="267">
        <v>200054</v>
      </c>
      <c r="S300" s="267">
        <v>200087</v>
      </c>
      <c r="V300" s="267">
        <v>200131</v>
      </c>
      <c r="Y300" s="267">
        <v>800166</v>
      </c>
      <c r="Z300" s="267" t="s">
        <v>1044</v>
      </c>
      <c r="AA300" s="267" t="s">
        <v>365</v>
      </c>
      <c r="AI300" s="267" t="s">
        <v>1331</v>
      </c>
      <c r="AJ300" s="267">
        <v>20</v>
      </c>
      <c r="AK300" s="267">
        <v>23</v>
      </c>
      <c r="AL300" s="267">
        <v>49</v>
      </c>
      <c r="AM300" s="267">
        <v>57</v>
      </c>
      <c r="AN300" s="267">
        <v>196</v>
      </c>
      <c r="AO300" s="267">
        <v>1180</v>
      </c>
      <c r="AP300" s="267">
        <v>1184</v>
      </c>
      <c r="AQ300" s="267">
        <v>9537</v>
      </c>
      <c r="AR300" s="267">
        <v>31141</v>
      </c>
    </row>
    <row r="301" spans="1:44">
      <c r="A301" s="267">
        <v>200001</v>
      </c>
      <c r="B301" s="267" t="s">
        <v>1546</v>
      </c>
      <c r="C301" s="267" t="s">
        <v>1547</v>
      </c>
      <c r="D301" s="267">
        <v>200004</v>
      </c>
      <c r="G301" s="267">
        <v>200008</v>
      </c>
      <c r="H301" s="267" t="s">
        <v>1292</v>
      </c>
      <c r="I301" s="267" t="s">
        <v>1043</v>
      </c>
      <c r="J301" s="267">
        <v>200014</v>
      </c>
      <c r="M301" s="267">
        <v>200024</v>
      </c>
      <c r="P301" s="267">
        <v>200055</v>
      </c>
      <c r="S301" s="267">
        <v>200088</v>
      </c>
      <c r="V301" s="267">
        <v>200132</v>
      </c>
      <c r="Y301" s="267">
        <v>800167</v>
      </c>
      <c r="Z301" s="267" t="s">
        <v>1045</v>
      </c>
      <c r="AA301" s="267" t="s">
        <v>1046</v>
      </c>
      <c r="AI301" s="267" t="s">
        <v>1331</v>
      </c>
      <c r="AJ301" s="267">
        <v>20</v>
      </c>
      <c r="AK301" s="267">
        <v>23</v>
      </c>
      <c r="AL301" s="267">
        <v>49</v>
      </c>
      <c r="AM301" s="267">
        <v>57</v>
      </c>
      <c r="AN301" s="267">
        <v>197</v>
      </c>
      <c r="AO301" s="267">
        <v>1181</v>
      </c>
      <c r="AP301" s="267">
        <v>1185</v>
      </c>
      <c r="AQ301" s="267">
        <v>9538</v>
      </c>
      <c r="AR301" s="267">
        <v>31142</v>
      </c>
    </row>
    <row r="302" spans="1:44">
      <c r="A302" s="267">
        <v>200001</v>
      </c>
      <c r="B302" s="267" t="s">
        <v>1546</v>
      </c>
      <c r="C302" s="267" t="s">
        <v>1547</v>
      </c>
      <c r="D302" s="267">
        <v>200004</v>
      </c>
      <c r="G302" s="267">
        <v>200008</v>
      </c>
      <c r="H302" s="267" t="s">
        <v>1292</v>
      </c>
      <c r="I302" s="267" t="s">
        <v>1043</v>
      </c>
      <c r="J302" s="267">
        <v>200014</v>
      </c>
      <c r="M302" s="267">
        <v>200025</v>
      </c>
      <c r="P302" s="267">
        <v>200056</v>
      </c>
      <c r="S302" s="267">
        <v>200089</v>
      </c>
      <c r="V302" s="267">
        <v>200133</v>
      </c>
      <c r="Y302" s="267">
        <v>800168</v>
      </c>
      <c r="Z302" s="267" t="s">
        <v>1047</v>
      </c>
      <c r="AA302" s="267" t="s">
        <v>1048</v>
      </c>
      <c r="AI302" s="267" t="s">
        <v>1331</v>
      </c>
      <c r="AJ302" s="267">
        <v>20</v>
      </c>
      <c r="AK302" s="267">
        <v>23</v>
      </c>
      <c r="AL302" s="267">
        <v>49</v>
      </c>
      <c r="AM302" s="267">
        <v>57</v>
      </c>
      <c r="AN302" s="267">
        <v>198</v>
      </c>
      <c r="AO302" s="267">
        <v>1182</v>
      </c>
      <c r="AP302" s="267">
        <v>1186</v>
      </c>
      <c r="AQ302" s="267">
        <v>9539</v>
      </c>
      <c r="AR302" s="267">
        <v>31143</v>
      </c>
    </row>
    <row r="303" spans="1:44">
      <c r="A303" s="267">
        <v>200001</v>
      </c>
      <c r="B303" s="267" t="s">
        <v>1546</v>
      </c>
      <c r="C303" s="267" t="s">
        <v>1547</v>
      </c>
      <c r="D303" s="267">
        <v>200004</v>
      </c>
      <c r="G303" s="267">
        <v>200008</v>
      </c>
      <c r="H303" s="267" t="s">
        <v>1292</v>
      </c>
      <c r="I303" s="267" t="s">
        <v>1043</v>
      </c>
      <c r="J303" s="267">
        <v>200014</v>
      </c>
      <c r="M303" s="267">
        <v>200026</v>
      </c>
      <c r="P303" s="267">
        <v>200057</v>
      </c>
      <c r="S303" s="267">
        <v>200090</v>
      </c>
      <c r="V303" s="267">
        <v>200134</v>
      </c>
      <c r="Y303" s="267">
        <v>800169</v>
      </c>
      <c r="Z303" s="267" t="s">
        <v>1049</v>
      </c>
      <c r="AA303" s="267" t="s">
        <v>1050</v>
      </c>
      <c r="AI303" s="267" t="s">
        <v>1331</v>
      </c>
      <c r="AJ303" s="267">
        <v>20</v>
      </c>
      <c r="AK303" s="267">
        <v>23</v>
      </c>
      <c r="AL303" s="267">
        <v>49</v>
      </c>
      <c r="AM303" s="267">
        <v>57</v>
      </c>
      <c r="AN303" s="267">
        <v>199</v>
      </c>
      <c r="AO303" s="267">
        <v>1183</v>
      </c>
      <c r="AP303" s="267">
        <v>1187</v>
      </c>
      <c r="AQ303" s="267">
        <v>9540</v>
      </c>
      <c r="AR303" s="267">
        <v>31144</v>
      </c>
    </row>
    <row r="304" spans="1:44">
      <c r="A304" s="267">
        <v>10012</v>
      </c>
      <c r="B304" s="267" t="s">
        <v>499</v>
      </c>
      <c r="C304" s="267" t="s">
        <v>500</v>
      </c>
      <c r="D304" s="267">
        <v>10012</v>
      </c>
      <c r="G304" s="267">
        <v>10021</v>
      </c>
      <c r="H304" s="267" t="s">
        <v>501</v>
      </c>
      <c r="I304" s="267" t="s">
        <v>502</v>
      </c>
      <c r="J304" s="267">
        <v>10021</v>
      </c>
      <c r="M304" s="267">
        <v>10048</v>
      </c>
      <c r="N304" s="267" t="s">
        <v>1614</v>
      </c>
      <c r="O304" s="267" t="s">
        <v>1615</v>
      </c>
      <c r="P304" s="267">
        <v>10200</v>
      </c>
      <c r="Q304" s="267" t="s">
        <v>1616</v>
      </c>
      <c r="R304" s="267" t="s">
        <v>1617</v>
      </c>
      <c r="S304" s="267">
        <v>10200</v>
      </c>
      <c r="V304" s="267">
        <v>12876</v>
      </c>
      <c r="X304" s="267" t="s">
        <v>1051</v>
      </c>
      <c r="Y304" s="267">
        <v>800170</v>
      </c>
      <c r="Z304" s="267" t="s">
        <v>1051</v>
      </c>
      <c r="AA304" s="267" t="s">
        <v>366</v>
      </c>
      <c r="AI304" s="267" t="s">
        <v>1331</v>
      </c>
      <c r="AJ304" s="267">
        <v>21</v>
      </c>
      <c r="AK304" s="267">
        <v>24</v>
      </c>
      <c r="AL304" s="267">
        <v>50</v>
      </c>
      <c r="AM304" s="267">
        <v>58</v>
      </c>
      <c r="AN304" s="267">
        <v>200</v>
      </c>
      <c r="AO304" s="267">
        <v>1184</v>
      </c>
      <c r="AP304" s="267">
        <v>1188</v>
      </c>
      <c r="AQ304" s="267">
        <v>9541</v>
      </c>
      <c r="AR304" s="267">
        <v>31145</v>
      </c>
    </row>
    <row r="305" spans="1:44">
      <c r="A305" s="267">
        <v>10012</v>
      </c>
      <c r="B305" s="267" t="s">
        <v>499</v>
      </c>
      <c r="C305" s="267" t="s">
        <v>500</v>
      </c>
      <c r="D305" s="267">
        <v>10012</v>
      </c>
      <c r="G305" s="267">
        <v>10021</v>
      </c>
      <c r="H305" s="267" t="s">
        <v>501</v>
      </c>
      <c r="I305" s="267" t="s">
        <v>502</v>
      </c>
      <c r="J305" s="267">
        <v>10021</v>
      </c>
      <c r="M305" s="267">
        <v>10048</v>
      </c>
      <c r="N305" s="267" t="s">
        <v>1614</v>
      </c>
      <c r="O305" s="267" t="s">
        <v>1615</v>
      </c>
      <c r="P305" s="267">
        <v>10200</v>
      </c>
      <c r="Q305" s="267" t="s">
        <v>1616</v>
      </c>
      <c r="R305" s="267" t="s">
        <v>1617</v>
      </c>
      <c r="S305" s="267">
        <v>10200</v>
      </c>
      <c r="V305" s="267">
        <v>12879</v>
      </c>
      <c r="X305" s="267" t="s">
        <v>1052</v>
      </c>
      <c r="Y305" s="267">
        <v>800171</v>
      </c>
      <c r="Z305" s="267" t="s">
        <v>1052</v>
      </c>
      <c r="AA305" s="267" t="s">
        <v>1053</v>
      </c>
      <c r="AI305" s="267" t="s">
        <v>1331</v>
      </c>
      <c r="AJ305" s="267">
        <v>21</v>
      </c>
      <c r="AK305" s="267">
        <v>24</v>
      </c>
      <c r="AL305" s="267">
        <v>50</v>
      </c>
      <c r="AM305" s="267">
        <v>58</v>
      </c>
      <c r="AN305" s="267">
        <v>200</v>
      </c>
      <c r="AO305" s="267">
        <v>1184</v>
      </c>
      <c r="AP305" s="267">
        <v>1188</v>
      </c>
      <c r="AQ305" s="267">
        <v>9542</v>
      </c>
      <c r="AR305" s="267">
        <v>31146</v>
      </c>
    </row>
    <row r="306" spans="1:44">
      <c r="A306" s="267">
        <v>10012</v>
      </c>
      <c r="B306" s="267" t="s">
        <v>499</v>
      </c>
      <c r="C306" s="267" t="s">
        <v>500</v>
      </c>
      <c r="D306" s="267">
        <v>10012</v>
      </c>
      <c r="G306" s="267">
        <v>10021</v>
      </c>
      <c r="H306" s="267" t="s">
        <v>501</v>
      </c>
      <c r="I306" s="267" t="s">
        <v>502</v>
      </c>
      <c r="J306" s="267">
        <v>10021</v>
      </c>
      <c r="M306" s="267">
        <v>10048</v>
      </c>
      <c r="N306" s="267" t="s">
        <v>1614</v>
      </c>
      <c r="O306" s="267" t="s">
        <v>1615</v>
      </c>
      <c r="P306" s="267">
        <v>10200</v>
      </c>
      <c r="Q306" s="267" t="s">
        <v>1616</v>
      </c>
      <c r="R306" s="267" t="s">
        <v>1617</v>
      </c>
      <c r="S306" s="267">
        <v>11000478</v>
      </c>
      <c r="T306" s="267" t="s">
        <v>1513</v>
      </c>
      <c r="V306" s="267">
        <v>30005708</v>
      </c>
      <c r="W306" s="267" t="s">
        <v>1514</v>
      </c>
      <c r="Y306" s="267">
        <v>30009625</v>
      </c>
      <c r="Z306" s="267" t="s">
        <v>1618</v>
      </c>
      <c r="AA306" s="267" t="s">
        <v>1619</v>
      </c>
      <c r="AI306" s="267" t="s">
        <v>1331</v>
      </c>
      <c r="AJ306" s="267">
        <v>21</v>
      </c>
      <c r="AK306" s="267">
        <v>24</v>
      </c>
      <c r="AL306" s="267">
        <v>50</v>
      </c>
      <c r="AM306" s="267">
        <v>58</v>
      </c>
      <c r="AN306" s="267">
        <v>200</v>
      </c>
      <c r="AO306" s="267">
        <v>1184</v>
      </c>
      <c r="AP306" s="267">
        <v>1189</v>
      </c>
      <c r="AQ306" s="267">
        <v>9543</v>
      </c>
      <c r="AR306" s="267">
        <v>31147</v>
      </c>
    </row>
    <row r="307" spans="1:44">
      <c r="A307" s="267">
        <v>10012</v>
      </c>
      <c r="B307" s="267" t="s">
        <v>499</v>
      </c>
      <c r="C307" s="267" t="s">
        <v>500</v>
      </c>
      <c r="D307" s="267">
        <v>10012</v>
      </c>
      <c r="G307" s="267">
        <v>10021</v>
      </c>
      <c r="H307" s="267" t="s">
        <v>501</v>
      </c>
      <c r="I307" s="267" t="s">
        <v>502</v>
      </c>
      <c r="J307" s="267">
        <v>10021</v>
      </c>
      <c r="M307" s="267">
        <v>10048</v>
      </c>
      <c r="N307" s="267" t="s">
        <v>1614</v>
      </c>
      <c r="O307" s="267" t="s">
        <v>1615</v>
      </c>
      <c r="P307" s="267">
        <v>200058</v>
      </c>
      <c r="Q307" s="267" t="s">
        <v>1620</v>
      </c>
      <c r="R307" s="267" t="s">
        <v>1621</v>
      </c>
      <c r="S307" s="267">
        <v>200091</v>
      </c>
      <c r="V307" s="267">
        <v>12877</v>
      </c>
      <c r="X307" s="267" t="s">
        <v>1054</v>
      </c>
      <c r="Y307" s="267">
        <v>800172</v>
      </c>
      <c r="Z307" s="267" t="s">
        <v>1054</v>
      </c>
      <c r="AA307" s="267" t="s">
        <v>1055</v>
      </c>
      <c r="AI307" s="267" t="s">
        <v>1331</v>
      </c>
      <c r="AJ307" s="267">
        <v>21</v>
      </c>
      <c r="AK307" s="267">
        <v>24</v>
      </c>
      <c r="AL307" s="267">
        <v>50</v>
      </c>
      <c r="AM307" s="267">
        <v>58</v>
      </c>
      <c r="AN307" s="267">
        <v>200</v>
      </c>
      <c r="AO307" s="267">
        <v>1185</v>
      </c>
      <c r="AP307" s="267">
        <v>1190</v>
      </c>
      <c r="AQ307" s="267">
        <v>9544</v>
      </c>
      <c r="AR307" s="267">
        <v>31148</v>
      </c>
    </row>
    <row r="308" spans="1:44">
      <c r="A308" s="267">
        <v>10012</v>
      </c>
      <c r="B308" s="267" t="s">
        <v>499</v>
      </c>
      <c r="C308" s="267" t="s">
        <v>500</v>
      </c>
      <c r="D308" s="267">
        <v>10012</v>
      </c>
      <c r="G308" s="267">
        <v>10021</v>
      </c>
      <c r="H308" s="267" t="s">
        <v>501</v>
      </c>
      <c r="I308" s="267" t="s">
        <v>502</v>
      </c>
      <c r="J308" s="267">
        <v>10021</v>
      </c>
      <c r="M308" s="267">
        <v>10048</v>
      </c>
      <c r="N308" s="267" t="s">
        <v>1614</v>
      </c>
      <c r="O308" s="267" t="s">
        <v>1615</v>
      </c>
      <c r="P308" s="267">
        <v>200058</v>
      </c>
      <c r="Q308" s="267" t="s">
        <v>1620</v>
      </c>
      <c r="R308" s="267" t="s">
        <v>1621</v>
      </c>
      <c r="S308" s="267">
        <v>200091</v>
      </c>
      <c r="V308" s="267">
        <v>12878</v>
      </c>
      <c r="X308" s="267" t="s">
        <v>1056</v>
      </c>
      <c r="Y308" s="267">
        <v>800173</v>
      </c>
      <c r="Z308" s="267" t="s">
        <v>1056</v>
      </c>
      <c r="AA308" s="267" t="s">
        <v>1057</v>
      </c>
      <c r="AI308" s="267" t="s">
        <v>1331</v>
      </c>
      <c r="AJ308" s="267">
        <v>21</v>
      </c>
      <c r="AK308" s="267">
        <v>24</v>
      </c>
      <c r="AL308" s="267">
        <v>50</v>
      </c>
      <c r="AM308" s="267">
        <v>58</v>
      </c>
      <c r="AN308" s="267">
        <v>200</v>
      </c>
      <c r="AO308" s="267">
        <v>1185</v>
      </c>
      <c r="AP308" s="267">
        <v>1190</v>
      </c>
      <c r="AQ308" s="267">
        <v>9545</v>
      </c>
      <c r="AR308" s="267">
        <v>31149</v>
      </c>
    </row>
    <row r="309" spans="1:44">
      <c r="A309" s="267">
        <v>10012</v>
      </c>
      <c r="B309" s="267" t="s">
        <v>499</v>
      </c>
      <c r="C309" s="267" t="s">
        <v>500</v>
      </c>
      <c r="D309" s="267">
        <v>10012</v>
      </c>
      <c r="G309" s="267">
        <v>10021</v>
      </c>
      <c r="H309" s="267" t="s">
        <v>501</v>
      </c>
      <c r="I309" s="267" t="s">
        <v>502</v>
      </c>
      <c r="J309" s="267">
        <v>10021</v>
      </c>
      <c r="M309" s="267">
        <v>10048</v>
      </c>
      <c r="N309" s="267" t="s">
        <v>1614</v>
      </c>
      <c r="O309" s="267" t="s">
        <v>1615</v>
      </c>
      <c r="P309" s="267">
        <v>200058</v>
      </c>
      <c r="Q309" s="267" t="s">
        <v>1620</v>
      </c>
      <c r="R309" s="267" t="s">
        <v>1621</v>
      </c>
      <c r="S309" s="267">
        <v>11000479</v>
      </c>
      <c r="T309" s="267" t="s">
        <v>1513</v>
      </c>
      <c r="V309" s="267">
        <v>30005709</v>
      </c>
      <c r="W309" s="267" t="s">
        <v>1514</v>
      </c>
      <c r="Y309" s="267">
        <v>30009626</v>
      </c>
      <c r="Z309" s="267" t="s">
        <v>1622</v>
      </c>
      <c r="AA309" s="267" t="s">
        <v>1623</v>
      </c>
      <c r="AI309" s="267" t="s">
        <v>1331</v>
      </c>
      <c r="AJ309" s="267">
        <v>21</v>
      </c>
      <c r="AK309" s="267">
        <v>24</v>
      </c>
      <c r="AL309" s="267">
        <v>50</v>
      </c>
      <c r="AM309" s="267">
        <v>58</v>
      </c>
      <c r="AN309" s="267">
        <v>200</v>
      </c>
      <c r="AO309" s="267">
        <v>1185</v>
      </c>
      <c r="AP309" s="267">
        <v>1191</v>
      </c>
      <c r="AQ309" s="267">
        <v>9546</v>
      </c>
      <c r="AR309" s="267">
        <v>31150</v>
      </c>
    </row>
    <row r="310" spans="1:44">
      <c r="A310" s="267">
        <v>10012</v>
      </c>
      <c r="B310" s="267" t="s">
        <v>499</v>
      </c>
      <c r="C310" s="267" t="s">
        <v>500</v>
      </c>
      <c r="D310" s="267">
        <v>10012</v>
      </c>
      <c r="G310" s="267">
        <v>10021</v>
      </c>
      <c r="H310" s="267" t="s">
        <v>501</v>
      </c>
      <c r="I310" s="267" t="s">
        <v>502</v>
      </c>
      <c r="J310" s="267">
        <v>10021</v>
      </c>
      <c r="M310" s="267">
        <v>200027</v>
      </c>
      <c r="P310" s="267">
        <v>200059</v>
      </c>
      <c r="S310" s="267">
        <v>200092</v>
      </c>
      <c r="V310" s="267">
        <v>200135</v>
      </c>
      <c r="Y310" s="267">
        <v>800174</v>
      </c>
      <c r="Z310" s="267" t="s">
        <v>1058</v>
      </c>
      <c r="AA310" s="267" t="s">
        <v>1059</v>
      </c>
      <c r="AI310" s="267" t="s">
        <v>1331</v>
      </c>
      <c r="AJ310" s="267">
        <v>21</v>
      </c>
      <c r="AK310" s="267">
        <v>24</v>
      </c>
      <c r="AL310" s="267">
        <v>50</v>
      </c>
      <c r="AM310" s="267">
        <v>58</v>
      </c>
      <c r="AN310" s="267">
        <v>201</v>
      </c>
      <c r="AO310" s="267">
        <v>1186</v>
      </c>
      <c r="AP310" s="267">
        <v>1192</v>
      </c>
      <c r="AQ310" s="267">
        <v>9547</v>
      </c>
      <c r="AR310" s="267">
        <v>31151</v>
      </c>
    </row>
    <row r="311" spans="1:44">
      <c r="A311" s="267">
        <v>10011</v>
      </c>
      <c r="B311" s="267" t="s">
        <v>503</v>
      </c>
      <c r="C311" s="267" t="s">
        <v>504</v>
      </c>
      <c r="D311" s="267">
        <v>10011</v>
      </c>
      <c r="G311" s="267">
        <v>10019</v>
      </c>
      <c r="H311" s="267" t="s">
        <v>505</v>
      </c>
      <c r="I311" s="267" t="s">
        <v>506</v>
      </c>
      <c r="J311" s="267">
        <v>10019</v>
      </c>
      <c r="M311" s="267">
        <v>10044</v>
      </c>
      <c r="N311" s="267" t="s">
        <v>1624</v>
      </c>
      <c r="O311" s="267" t="s">
        <v>1625</v>
      </c>
      <c r="P311" s="267">
        <v>10183</v>
      </c>
      <c r="Q311" s="267" t="s">
        <v>1626</v>
      </c>
      <c r="R311" s="267" t="s">
        <v>1627</v>
      </c>
      <c r="S311" s="267">
        <v>10183</v>
      </c>
      <c r="V311" s="267">
        <v>12827</v>
      </c>
      <c r="X311" s="267" t="s">
        <v>1060</v>
      </c>
      <c r="Y311" s="267">
        <v>800175</v>
      </c>
      <c r="Z311" s="267" t="s">
        <v>1061</v>
      </c>
      <c r="AA311" s="267" t="s">
        <v>1061</v>
      </c>
      <c r="AB311" s="267" t="s">
        <v>1628</v>
      </c>
      <c r="AI311" s="267" t="s">
        <v>1331</v>
      </c>
      <c r="AJ311" s="267">
        <v>22</v>
      </c>
      <c r="AK311" s="267">
        <v>25</v>
      </c>
      <c r="AL311" s="267">
        <v>51</v>
      </c>
      <c r="AM311" s="267">
        <v>59</v>
      </c>
      <c r="AN311" s="267">
        <v>202</v>
      </c>
      <c r="AO311" s="267">
        <v>1187</v>
      </c>
      <c r="AP311" s="267">
        <v>1193</v>
      </c>
      <c r="AQ311" s="267">
        <v>9548</v>
      </c>
      <c r="AR311" s="267">
        <v>31152</v>
      </c>
    </row>
    <row r="312" spans="1:44">
      <c r="A312" s="267">
        <v>10011</v>
      </c>
      <c r="B312" s="267" t="s">
        <v>503</v>
      </c>
      <c r="C312" s="267" t="s">
        <v>504</v>
      </c>
      <c r="D312" s="267">
        <v>10011</v>
      </c>
      <c r="G312" s="267">
        <v>10019</v>
      </c>
      <c r="H312" s="267" t="s">
        <v>505</v>
      </c>
      <c r="I312" s="267" t="s">
        <v>506</v>
      </c>
      <c r="J312" s="267">
        <v>10019</v>
      </c>
      <c r="M312" s="267">
        <v>10044</v>
      </c>
      <c r="N312" s="267" t="s">
        <v>1624</v>
      </c>
      <c r="O312" s="267" t="s">
        <v>1625</v>
      </c>
      <c r="P312" s="267">
        <v>10183</v>
      </c>
      <c r="Q312" s="267" t="s">
        <v>1626</v>
      </c>
      <c r="R312" s="267" t="s">
        <v>1627</v>
      </c>
      <c r="S312" s="267">
        <v>10183</v>
      </c>
      <c r="V312" s="267">
        <v>12827</v>
      </c>
      <c r="X312" s="267" t="s">
        <v>1060</v>
      </c>
      <c r="Y312" s="267">
        <v>800176</v>
      </c>
      <c r="Z312" s="267" t="s">
        <v>1062</v>
      </c>
      <c r="AA312" s="267" t="s">
        <v>1062</v>
      </c>
      <c r="AB312" s="267" t="s">
        <v>1628</v>
      </c>
      <c r="AI312" s="267" t="s">
        <v>1331</v>
      </c>
      <c r="AJ312" s="267">
        <v>22</v>
      </c>
      <c r="AK312" s="267">
        <v>25</v>
      </c>
      <c r="AL312" s="267">
        <v>51</v>
      </c>
      <c r="AM312" s="267">
        <v>59</v>
      </c>
      <c r="AN312" s="267">
        <v>202</v>
      </c>
      <c r="AO312" s="267">
        <v>1187</v>
      </c>
      <c r="AP312" s="267">
        <v>1193</v>
      </c>
      <c r="AQ312" s="267">
        <v>9548</v>
      </c>
      <c r="AR312" s="267">
        <v>31153</v>
      </c>
    </row>
    <row r="313" spans="1:44">
      <c r="A313" s="267">
        <v>10011</v>
      </c>
      <c r="B313" s="267" t="s">
        <v>503</v>
      </c>
      <c r="C313" s="267" t="s">
        <v>504</v>
      </c>
      <c r="D313" s="267">
        <v>10011</v>
      </c>
      <c r="G313" s="267">
        <v>10019</v>
      </c>
      <c r="H313" s="267" t="s">
        <v>505</v>
      </c>
      <c r="I313" s="267" t="s">
        <v>506</v>
      </c>
      <c r="J313" s="267">
        <v>10019</v>
      </c>
      <c r="M313" s="267">
        <v>10044</v>
      </c>
      <c r="N313" s="267" t="s">
        <v>1624</v>
      </c>
      <c r="O313" s="267" t="s">
        <v>1625</v>
      </c>
      <c r="P313" s="267">
        <v>10183</v>
      </c>
      <c r="Q313" s="267" t="s">
        <v>1626</v>
      </c>
      <c r="R313" s="267" t="s">
        <v>1627</v>
      </c>
      <c r="S313" s="267">
        <v>10183</v>
      </c>
      <c r="V313" s="267">
        <v>12827</v>
      </c>
      <c r="X313" s="267" t="s">
        <v>1060</v>
      </c>
      <c r="Y313" s="267">
        <v>800177</v>
      </c>
      <c r="Z313" s="267" t="s">
        <v>1063</v>
      </c>
      <c r="AA313" s="267" t="s">
        <v>1063</v>
      </c>
      <c r="AB313" s="267" t="s">
        <v>1064</v>
      </c>
      <c r="AI313" s="267" t="s">
        <v>1331</v>
      </c>
      <c r="AJ313" s="267">
        <v>22</v>
      </c>
      <c r="AK313" s="267">
        <v>25</v>
      </c>
      <c r="AL313" s="267">
        <v>51</v>
      </c>
      <c r="AM313" s="267">
        <v>59</v>
      </c>
      <c r="AN313" s="267">
        <v>202</v>
      </c>
      <c r="AO313" s="267">
        <v>1187</v>
      </c>
      <c r="AP313" s="267">
        <v>1193</v>
      </c>
      <c r="AQ313" s="267">
        <v>9548</v>
      </c>
      <c r="AR313" s="267">
        <v>31154</v>
      </c>
    </row>
    <row r="314" spans="1:44">
      <c r="A314" s="267">
        <v>10011</v>
      </c>
      <c r="B314" s="267" t="s">
        <v>503</v>
      </c>
      <c r="C314" s="267" t="s">
        <v>504</v>
      </c>
      <c r="D314" s="267">
        <v>10011</v>
      </c>
      <c r="G314" s="267">
        <v>10019</v>
      </c>
      <c r="H314" s="267" t="s">
        <v>505</v>
      </c>
      <c r="I314" s="267" t="s">
        <v>506</v>
      </c>
      <c r="J314" s="267">
        <v>10019</v>
      </c>
      <c r="M314" s="267">
        <v>10044</v>
      </c>
      <c r="N314" s="267" t="s">
        <v>1624</v>
      </c>
      <c r="O314" s="267" t="s">
        <v>1625</v>
      </c>
      <c r="P314" s="267">
        <v>10183</v>
      </c>
      <c r="Q314" s="267" t="s">
        <v>1626</v>
      </c>
      <c r="R314" s="267" t="s">
        <v>1627</v>
      </c>
      <c r="S314" s="267">
        <v>10183</v>
      </c>
      <c r="V314" s="267">
        <v>12827</v>
      </c>
      <c r="X314" s="267" t="s">
        <v>1060</v>
      </c>
      <c r="Y314" s="267">
        <v>800178</v>
      </c>
      <c r="Z314" s="267" t="s">
        <v>1065</v>
      </c>
      <c r="AA314" s="267" t="s">
        <v>1065</v>
      </c>
      <c r="AB314" s="267" t="s">
        <v>1064</v>
      </c>
      <c r="AI314" s="267" t="s">
        <v>1331</v>
      </c>
      <c r="AJ314" s="267">
        <v>22</v>
      </c>
      <c r="AK314" s="267">
        <v>25</v>
      </c>
      <c r="AL314" s="267">
        <v>51</v>
      </c>
      <c r="AM314" s="267">
        <v>59</v>
      </c>
      <c r="AN314" s="267">
        <v>202</v>
      </c>
      <c r="AO314" s="267">
        <v>1187</v>
      </c>
      <c r="AP314" s="267">
        <v>1193</v>
      </c>
      <c r="AQ314" s="267">
        <v>9548</v>
      </c>
      <c r="AR314" s="267">
        <v>31155</v>
      </c>
    </row>
    <row r="315" spans="1:44">
      <c r="A315" s="267">
        <v>10011</v>
      </c>
      <c r="B315" s="267" t="s">
        <v>503</v>
      </c>
      <c r="C315" s="267" t="s">
        <v>504</v>
      </c>
      <c r="D315" s="267">
        <v>10011</v>
      </c>
      <c r="G315" s="267">
        <v>10019</v>
      </c>
      <c r="H315" s="267" t="s">
        <v>505</v>
      </c>
      <c r="I315" s="267" t="s">
        <v>506</v>
      </c>
      <c r="J315" s="267">
        <v>10019</v>
      </c>
      <c r="M315" s="267">
        <v>10044</v>
      </c>
      <c r="N315" s="267" t="s">
        <v>1624</v>
      </c>
      <c r="O315" s="267" t="s">
        <v>1625</v>
      </c>
      <c r="P315" s="267">
        <v>10183</v>
      </c>
      <c r="Q315" s="267" t="s">
        <v>1626</v>
      </c>
      <c r="R315" s="267" t="s">
        <v>1627</v>
      </c>
      <c r="S315" s="267">
        <v>10183</v>
      </c>
      <c r="V315" s="267">
        <v>12827</v>
      </c>
      <c r="X315" s="267" t="s">
        <v>1060</v>
      </c>
      <c r="Y315" s="267">
        <v>800179</v>
      </c>
      <c r="Z315" s="267" t="s">
        <v>1066</v>
      </c>
      <c r="AA315" s="267" t="s">
        <v>367</v>
      </c>
      <c r="AB315" s="267" t="s">
        <v>1067</v>
      </c>
      <c r="AI315" s="267" t="s">
        <v>1331</v>
      </c>
      <c r="AJ315" s="267">
        <v>22</v>
      </c>
      <c r="AK315" s="267">
        <v>25</v>
      </c>
      <c r="AL315" s="267">
        <v>51</v>
      </c>
      <c r="AM315" s="267">
        <v>59</v>
      </c>
      <c r="AN315" s="267">
        <v>202</v>
      </c>
      <c r="AO315" s="267">
        <v>1187</v>
      </c>
      <c r="AP315" s="267">
        <v>1193</v>
      </c>
      <c r="AQ315" s="267">
        <v>9548</v>
      </c>
      <c r="AR315" s="267">
        <v>31156</v>
      </c>
    </row>
    <row r="316" spans="1:44">
      <c r="A316" s="267">
        <v>10011</v>
      </c>
      <c r="B316" s="267" t="s">
        <v>503</v>
      </c>
      <c r="C316" s="267" t="s">
        <v>504</v>
      </c>
      <c r="D316" s="267">
        <v>10011</v>
      </c>
      <c r="G316" s="267">
        <v>10019</v>
      </c>
      <c r="H316" s="267" t="s">
        <v>505</v>
      </c>
      <c r="I316" s="267" t="s">
        <v>506</v>
      </c>
      <c r="J316" s="267">
        <v>10019</v>
      </c>
      <c r="M316" s="267">
        <v>10044</v>
      </c>
      <c r="N316" s="267" t="s">
        <v>1624</v>
      </c>
      <c r="O316" s="267" t="s">
        <v>1625</v>
      </c>
      <c r="P316" s="267">
        <v>10183</v>
      </c>
      <c r="Q316" s="267" t="s">
        <v>1626</v>
      </c>
      <c r="R316" s="267" t="s">
        <v>1627</v>
      </c>
      <c r="S316" s="267">
        <v>10183</v>
      </c>
      <c r="V316" s="267">
        <v>12827</v>
      </c>
      <c r="X316" s="267" t="s">
        <v>1060</v>
      </c>
      <c r="Y316" s="267">
        <v>800180</v>
      </c>
      <c r="Z316" s="267" t="s">
        <v>1629</v>
      </c>
      <c r="AA316" s="267" t="s">
        <v>1630</v>
      </c>
      <c r="AB316" s="267" t="s">
        <v>1525</v>
      </c>
      <c r="AI316" s="267" t="s">
        <v>1331</v>
      </c>
      <c r="AJ316" s="267">
        <v>22</v>
      </c>
      <c r="AK316" s="267">
        <v>25</v>
      </c>
      <c r="AL316" s="267">
        <v>51</v>
      </c>
      <c r="AM316" s="267">
        <v>59</v>
      </c>
      <c r="AN316" s="267">
        <v>202</v>
      </c>
      <c r="AO316" s="267">
        <v>1187</v>
      </c>
      <c r="AP316" s="267">
        <v>1193</v>
      </c>
      <c r="AQ316" s="267">
        <v>9548</v>
      </c>
      <c r="AR316" s="267">
        <v>31157</v>
      </c>
    </row>
    <row r="317" spans="1:44">
      <c r="A317" s="267">
        <v>10011</v>
      </c>
      <c r="B317" s="267" t="s">
        <v>503</v>
      </c>
      <c r="C317" s="267" t="s">
        <v>504</v>
      </c>
      <c r="D317" s="267">
        <v>10011</v>
      </c>
      <c r="G317" s="267">
        <v>10019</v>
      </c>
      <c r="H317" s="267" t="s">
        <v>505</v>
      </c>
      <c r="I317" s="267" t="s">
        <v>506</v>
      </c>
      <c r="J317" s="267">
        <v>10019</v>
      </c>
      <c r="M317" s="267">
        <v>10044</v>
      </c>
      <c r="N317" s="267" t="s">
        <v>1624</v>
      </c>
      <c r="O317" s="267" t="s">
        <v>1625</v>
      </c>
      <c r="P317" s="267">
        <v>10183</v>
      </c>
      <c r="Q317" s="267" t="s">
        <v>1626</v>
      </c>
      <c r="R317" s="267" t="s">
        <v>1627</v>
      </c>
      <c r="S317" s="267">
        <v>10183</v>
      </c>
      <c r="V317" s="267">
        <v>12823</v>
      </c>
      <c r="X317" s="267" t="s">
        <v>1068</v>
      </c>
      <c r="Y317" s="267">
        <v>600134</v>
      </c>
      <c r="Z317" s="267" t="s">
        <v>1069</v>
      </c>
      <c r="AA317" s="267" t="s">
        <v>1069</v>
      </c>
      <c r="AB317" s="267" t="s">
        <v>1070</v>
      </c>
      <c r="AI317" s="267" t="s">
        <v>1331</v>
      </c>
      <c r="AJ317" s="267">
        <v>22</v>
      </c>
      <c r="AK317" s="267">
        <v>25</v>
      </c>
      <c r="AL317" s="267">
        <v>51</v>
      </c>
      <c r="AM317" s="267">
        <v>59</v>
      </c>
      <c r="AN317" s="267">
        <v>202</v>
      </c>
      <c r="AO317" s="267">
        <v>1187</v>
      </c>
      <c r="AP317" s="267">
        <v>1193</v>
      </c>
      <c r="AQ317" s="267">
        <v>9549</v>
      </c>
      <c r="AR317" s="267">
        <v>31158</v>
      </c>
    </row>
    <row r="318" spans="1:44">
      <c r="A318" s="267">
        <v>10011</v>
      </c>
      <c r="B318" s="267" t="s">
        <v>503</v>
      </c>
      <c r="C318" s="267" t="s">
        <v>504</v>
      </c>
      <c r="D318" s="267">
        <v>10011</v>
      </c>
      <c r="G318" s="267">
        <v>10019</v>
      </c>
      <c r="H318" s="267" t="s">
        <v>505</v>
      </c>
      <c r="I318" s="267" t="s">
        <v>506</v>
      </c>
      <c r="J318" s="267">
        <v>10019</v>
      </c>
      <c r="M318" s="267">
        <v>10044</v>
      </c>
      <c r="N318" s="267" t="s">
        <v>1624</v>
      </c>
      <c r="O318" s="267" t="s">
        <v>1625</v>
      </c>
      <c r="P318" s="267">
        <v>10183</v>
      </c>
      <c r="Q318" s="267" t="s">
        <v>1626</v>
      </c>
      <c r="R318" s="267" t="s">
        <v>1627</v>
      </c>
      <c r="S318" s="267">
        <v>10183</v>
      </c>
      <c r="V318" s="267">
        <v>200136</v>
      </c>
      <c r="X318" s="267" t="s">
        <v>1631</v>
      </c>
      <c r="Y318" s="267">
        <v>800181</v>
      </c>
      <c r="Z318" s="267" t="s">
        <v>1631</v>
      </c>
      <c r="AA318" s="267" t="s">
        <v>1632</v>
      </c>
      <c r="AI318" s="267" t="s">
        <v>1331</v>
      </c>
      <c r="AJ318" s="267">
        <v>22</v>
      </c>
      <c r="AK318" s="267">
        <v>25</v>
      </c>
      <c r="AL318" s="267">
        <v>51</v>
      </c>
      <c r="AM318" s="267">
        <v>59</v>
      </c>
      <c r="AN318" s="267">
        <v>202</v>
      </c>
      <c r="AO318" s="267">
        <v>1187</v>
      </c>
      <c r="AP318" s="267">
        <v>1193</v>
      </c>
      <c r="AQ318" s="267">
        <v>9550</v>
      </c>
      <c r="AR318" s="267">
        <v>31159</v>
      </c>
    </row>
    <row r="319" spans="1:44">
      <c r="A319" s="267">
        <v>10011</v>
      </c>
      <c r="B319" s="267" t="s">
        <v>503</v>
      </c>
      <c r="C319" s="267" t="s">
        <v>504</v>
      </c>
      <c r="D319" s="267">
        <v>10011</v>
      </c>
      <c r="G319" s="267">
        <v>10019</v>
      </c>
      <c r="H319" s="267" t="s">
        <v>505</v>
      </c>
      <c r="I319" s="267" t="s">
        <v>506</v>
      </c>
      <c r="J319" s="267">
        <v>10019</v>
      </c>
      <c r="M319" s="267">
        <v>10044</v>
      </c>
      <c r="N319" s="267" t="s">
        <v>1624</v>
      </c>
      <c r="O319" s="267" t="s">
        <v>1625</v>
      </c>
      <c r="P319" s="267">
        <v>10183</v>
      </c>
      <c r="Q319" s="267" t="s">
        <v>1626</v>
      </c>
      <c r="R319" s="267" t="s">
        <v>1627</v>
      </c>
      <c r="S319" s="267">
        <v>11000480</v>
      </c>
      <c r="T319" s="267" t="s">
        <v>1513</v>
      </c>
      <c r="V319" s="267">
        <v>30005710</v>
      </c>
      <c r="W319" s="267" t="s">
        <v>1514</v>
      </c>
      <c r="Y319" s="267">
        <v>30009627</v>
      </c>
      <c r="Z319" s="267" t="s">
        <v>1633</v>
      </c>
      <c r="AA319" s="267" t="s">
        <v>1634</v>
      </c>
      <c r="AI319" s="267" t="s">
        <v>1331</v>
      </c>
      <c r="AJ319" s="267">
        <v>22</v>
      </c>
      <c r="AK319" s="267">
        <v>25</v>
      </c>
      <c r="AL319" s="267">
        <v>51</v>
      </c>
      <c r="AM319" s="267">
        <v>59</v>
      </c>
      <c r="AN319" s="267">
        <v>202</v>
      </c>
      <c r="AO319" s="267">
        <v>1187</v>
      </c>
      <c r="AP319" s="267">
        <v>1194</v>
      </c>
      <c r="AQ319" s="267">
        <v>9551</v>
      </c>
      <c r="AR319" s="267">
        <v>31160</v>
      </c>
    </row>
    <row r="320" spans="1:44">
      <c r="A320" s="267">
        <v>10011</v>
      </c>
      <c r="B320" s="267" t="s">
        <v>503</v>
      </c>
      <c r="C320" s="267" t="s">
        <v>504</v>
      </c>
      <c r="D320" s="267">
        <v>10011</v>
      </c>
      <c r="G320" s="267">
        <v>10019</v>
      </c>
      <c r="H320" s="267" t="s">
        <v>505</v>
      </c>
      <c r="I320" s="267" t="s">
        <v>506</v>
      </c>
      <c r="J320" s="267">
        <v>10019</v>
      </c>
      <c r="M320" s="267">
        <v>10044</v>
      </c>
      <c r="N320" s="267" t="s">
        <v>1624</v>
      </c>
      <c r="O320" s="267" t="s">
        <v>1625</v>
      </c>
      <c r="P320" s="267">
        <v>10184</v>
      </c>
      <c r="Q320" s="267" t="s">
        <v>1635</v>
      </c>
      <c r="R320" s="267" t="s">
        <v>1636</v>
      </c>
      <c r="S320" s="267">
        <v>10184</v>
      </c>
      <c r="V320" s="267">
        <v>12828</v>
      </c>
      <c r="X320" s="267" t="s">
        <v>1071</v>
      </c>
      <c r="Y320" s="267">
        <v>600164</v>
      </c>
      <c r="Z320" s="267" t="s">
        <v>1072</v>
      </c>
      <c r="AA320" s="267" t="s">
        <v>1072</v>
      </c>
      <c r="AB320" s="267" t="s">
        <v>1073</v>
      </c>
      <c r="AI320" s="267" t="s">
        <v>1331</v>
      </c>
      <c r="AJ320" s="267">
        <v>22</v>
      </c>
      <c r="AK320" s="267">
        <v>25</v>
      </c>
      <c r="AL320" s="267">
        <v>51</v>
      </c>
      <c r="AM320" s="267">
        <v>59</v>
      </c>
      <c r="AN320" s="267">
        <v>202</v>
      </c>
      <c r="AO320" s="267">
        <v>1188</v>
      </c>
      <c r="AP320" s="267">
        <v>1195</v>
      </c>
      <c r="AQ320" s="267">
        <v>9552</v>
      </c>
      <c r="AR320" s="267">
        <v>31161</v>
      </c>
    </row>
    <row r="321" spans="1:44">
      <c r="A321" s="267">
        <v>10011</v>
      </c>
      <c r="B321" s="267" t="s">
        <v>503</v>
      </c>
      <c r="C321" s="267" t="s">
        <v>504</v>
      </c>
      <c r="D321" s="267">
        <v>10011</v>
      </c>
      <c r="G321" s="267">
        <v>10019</v>
      </c>
      <c r="H321" s="267" t="s">
        <v>505</v>
      </c>
      <c r="I321" s="267" t="s">
        <v>506</v>
      </c>
      <c r="J321" s="267">
        <v>10019</v>
      </c>
      <c r="M321" s="267">
        <v>10044</v>
      </c>
      <c r="N321" s="267" t="s">
        <v>1624</v>
      </c>
      <c r="O321" s="267" t="s">
        <v>1625</v>
      </c>
      <c r="P321" s="267">
        <v>200060</v>
      </c>
      <c r="S321" s="267">
        <v>200093</v>
      </c>
      <c r="V321" s="267">
        <v>200137</v>
      </c>
      <c r="Y321" s="267">
        <v>800182</v>
      </c>
      <c r="Z321" s="267" t="s">
        <v>1074</v>
      </c>
      <c r="AA321" s="267" t="s">
        <v>1075</v>
      </c>
      <c r="AI321" s="267" t="s">
        <v>1331</v>
      </c>
      <c r="AJ321" s="267">
        <v>22</v>
      </c>
      <c r="AK321" s="267">
        <v>25</v>
      </c>
      <c r="AL321" s="267">
        <v>51</v>
      </c>
      <c r="AM321" s="267">
        <v>59</v>
      </c>
      <c r="AN321" s="267">
        <v>202</v>
      </c>
      <c r="AO321" s="267">
        <v>1189</v>
      </c>
      <c r="AP321" s="267">
        <v>1196</v>
      </c>
      <c r="AQ321" s="267">
        <v>9553</v>
      </c>
      <c r="AR321" s="267">
        <v>31162</v>
      </c>
    </row>
    <row r="322" spans="1:44">
      <c r="A322" s="267">
        <v>10011</v>
      </c>
      <c r="B322" s="267" t="s">
        <v>503</v>
      </c>
      <c r="C322" s="267" t="s">
        <v>504</v>
      </c>
      <c r="D322" s="267">
        <v>10011</v>
      </c>
      <c r="G322" s="267">
        <v>10019</v>
      </c>
      <c r="H322" s="267" t="s">
        <v>505</v>
      </c>
      <c r="I322" s="267" t="s">
        <v>506</v>
      </c>
      <c r="J322" s="267">
        <v>10019</v>
      </c>
      <c r="M322" s="267">
        <v>10044</v>
      </c>
      <c r="N322" s="267" t="s">
        <v>1624</v>
      </c>
      <c r="O322" s="267" t="s">
        <v>1625</v>
      </c>
      <c r="P322" s="267">
        <v>10187</v>
      </c>
      <c r="Q322" s="267" t="s">
        <v>1637</v>
      </c>
      <c r="R322" s="267" t="s">
        <v>1638</v>
      </c>
      <c r="S322" s="267">
        <v>10187</v>
      </c>
      <c r="V322" s="267">
        <v>10003093</v>
      </c>
      <c r="X322" s="267" t="s">
        <v>1076</v>
      </c>
      <c r="Y322" s="267">
        <v>800183</v>
      </c>
      <c r="Z322" s="267" t="s">
        <v>1076</v>
      </c>
      <c r="AA322" s="267" t="s">
        <v>1077</v>
      </c>
      <c r="AI322" s="267" t="s">
        <v>1331</v>
      </c>
      <c r="AJ322" s="267">
        <v>22</v>
      </c>
      <c r="AK322" s="267">
        <v>25</v>
      </c>
      <c r="AL322" s="267">
        <v>51</v>
      </c>
      <c r="AM322" s="267">
        <v>59</v>
      </c>
      <c r="AN322" s="267">
        <v>202</v>
      </c>
      <c r="AO322" s="267">
        <v>1190</v>
      </c>
      <c r="AP322" s="267">
        <v>1197</v>
      </c>
      <c r="AQ322" s="267">
        <v>9554</v>
      </c>
      <c r="AR322" s="267">
        <v>31163</v>
      </c>
    </row>
    <row r="323" spans="1:44">
      <c r="A323" s="267">
        <v>10011</v>
      </c>
      <c r="B323" s="267" t="s">
        <v>503</v>
      </c>
      <c r="C323" s="267" t="s">
        <v>504</v>
      </c>
      <c r="D323" s="267">
        <v>10011</v>
      </c>
      <c r="G323" s="267">
        <v>10019</v>
      </c>
      <c r="H323" s="267" t="s">
        <v>505</v>
      </c>
      <c r="I323" s="267" t="s">
        <v>506</v>
      </c>
      <c r="J323" s="267">
        <v>10019</v>
      </c>
      <c r="M323" s="267">
        <v>10044</v>
      </c>
      <c r="N323" s="267" t="s">
        <v>1624</v>
      </c>
      <c r="O323" s="267" t="s">
        <v>1625</v>
      </c>
      <c r="P323" s="267">
        <v>10001238</v>
      </c>
      <c r="Q323" s="267" t="s">
        <v>1553</v>
      </c>
      <c r="S323" s="267">
        <v>11000481</v>
      </c>
      <c r="T323" s="267" t="s">
        <v>1513</v>
      </c>
      <c r="V323" s="267">
        <v>30005711</v>
      </c>
      <c r="W323" s="267" t="s">
        <v>1514</v>
      </c>
      <c r="Y323" s="267">
        <v>30009628</v>
      </c>
      <c r="Z323" s="267" t="s">
        <v>1639</v>
      </c>
      <c r="AA323" s="267" t="s">
        <v>1640</v>
      </c>
      <c r="AI323" s="267" t="s">
        <v>1331</v>
      </c>
      <c r="AJ323" s="267">
        <v>22</v>
      </c>
      <c r="AK323" s="267">
        <v>25</v>
      </c>
      <c r="AL323" s="267">
        <v>51</v>
      </c>
      <c r="AM323" s="267">
        <v>59</v>
      </c>
      <c r="AN323" s="267">
        <v>202</v>
      </c>
      <c r="AO323" s="267">
        <v>1191</v>
      </c>
      <c r="AP323" s="267">
        <v>1198</v>
      </c>
      <c r="AQ323" s="267">
        <v>9555</v>
      </c>
      <c r="AR323" s="267">
        <v>31164</v>
      </c>
    </row>
    <row r="324" spans="1:44">
      <c r="A324" s="267">
        <v>10011</v>
      </c>
      <c r="B324" s="267" t="s">
        <v>503</v>
      </c>
      <c r="C324" s="267" t="s">
        <v>504</v>
      </c>
      <c r="D324" s="267">
        <v>10011</v>
      </c>
      <c r="G324" s="267">
        <v>10019</v>
      </c>
      <c r="H324" s="267" t="s">
        <v>505</v>
      </c>
      <c r="I324" s="267" t="s">
        <v>506</v>
      </c>
      <c r="J324" s="267">
        <v>10019</v>
      </c>
      <c r="M324" s="267">
        <v>10044</v>
      </c>
      <c r="N324" s="267" t="s">
        <v>1624</v>
      </c>
      <c r="O324" s="267" t="s">
        <v>1625</v>
      </c>
      <c r="P324" s="267">
        <v>10188</v>
      </c>
      <c r="Q324" s="267" t="s">
        <v>1641</v>
      </c>
      <c r="R324" s="267" t="s">
        <v>1642</v>
      </c>
      <c r="S324" s="267">
        <v>10188</v>
      </c>
      <c r="V324" s="267">
        <v>12834</v>
      </c>
      <c r="X324" s="267" t="s">
        <v>1078</v>
      </c>
      <c r="Y324" s="267">
        <v>600173</v>
      </c>
      <c r="Z324" s="267" t="s">
        <v>1079</v>
      </c>
      <c r="AA324" s="267" t="s">
        <v>1079</v>
      </c>
      <c r="AB324" s="267" t="s">
        <v>1080</v>
      </c>
      <c r="AI324" s="267" t="s">
        <v>1331</v>
      </c>
      <c r="AJ324" s="267">
        <v>22</v>
      </c>
      <c r="AK324" s="267">
        <v>25</v>
      </c>
      <c r="AL324" s="267">
        <v>51</v>
      </c>
      <c r="AM324" s="267">
        <v>59</v>
      </c>
      <c r="AN324" s="267">
        <v>202</v>
      </c>
      <c r="AO324" s="267">
        <v>1192</v>
      </c>
      <c r="AP324" s="267">
        <v>1199</v>
      </c>
      <c r="AQ324" s="267">
        <v>9556</v>
      </c>
      <c r="AR324" s="267">
        <v>31165</v>
      </c>
    </row>
    <row r="325" spans="1:44">
      <c r="A325" s="267">
        <v>10011</v>
      </c>
      <c r="B325" s="267" t="s">
        <v>503</v>
      </c>
      <c r="C325" s="267" t="s">
        <v>504</v>
      </c>
      <c r="D325" s="267">
        <v>10011</v>
      </c>
      <c r="G325" s="267">
        <v>10019</v>
      </c>
      <c r="H325" s="267" t="s">
        <v>505</v>
      </c>
      <c r="I325" s="267" t="s">
        <v>506</v>
      </c>
      <c r="J325" s="267">
        <v>10019</v>
      </c>
      <c r="M325" s="267">
        <v>10044</v>
      </c>
      <c r="N325" s="267" t="s">
        <v>1624</v>
      </c>
      <c r="O325" s="267" t="s">
        <v>1625</v>
      </c>
      <c r="P325" s="267">
        <v>10188</v>
      </c>
      <c r="Q325" s="267" t="s">
        <v>1641</v>
      </c>
      <c r="R325" s="267" t="s">
        <v>1642</v>
      </c>
      <c r="S325" s="267">
        <v>10188</v>
      </c>
      <c r="V325" s="267">
        <v>30001694</v>
      </c>
      <c r="X325" s="267" t="s">
        <v>1081</v>
      </c>
      <c r="Y325" s="267">
        <v>800184</v>
      </c>
      <c r="Z325" s="267" t="s">
        <v>1081</v>
      </c>
      <c r="AA325" s="267" t="s">
        <v>1082</v>
      </c>
      <c r="AI325" s="267" t="s">
        <v>1331</v>
      </c>
      <c r="AJ325" s="267">
        <v>22</v>
      </c>
      <c r="AK325" s="267">
        <v>25</v>
      </c>
      <c r="AL325" s="267">
        <v>51</v>
      </c>
      <c r="AM325" s="267">
        <v>59</v>
      </c>
      <c r="AN325" s="267">
        <v>202</v>
      </c>
      <c r="AO325" s="267">
        <v>1192</v>
      </c>
      <c r="AP325" s="267">
        <v>1199</v>
      </c>
      <c r="AQ325" s="267">
        <v>9557</v>
      </c>
      <c r="AR325" s="267">
        <v>31166</v>
      </c>
    </row>
    <row r="326" spans="1:44">
      <c r="A326" s="267">
        <v>10011</v>
      </c>
      <c r="B326" s="267" t="s">
        <v>503</v>
      </c>
      <c r="C326" s="267" t="s">
        <v>504</v>
      </c>
      <c r="D326" s="267">
        <v>10011</v>
      </c>
      <c r="G326" s="267">
        <v>10019</v>
      </c>
      <c r="H326" s="267" t="s">
        <v>505</v>
      </c>
      <c r="I326" s="267" t="s">
        <v>506</v>
      </c>
      <c r="J326" s="267">
        <v>10019</v>
      </c>
      <c r="M326" s="267">
        <v>10044</v>
      </c>
      <c r="N326" s="267" t="s">
        <v>1624</v>
      </c>
      <c r="O326" s="267" t="s">
        <v>1625</v>
      </c>
      <c r="P326" s="267">
        <v>10188</v>
      </c>
      <c r="Q326" s="267" t="s">
        <v>1641</v>
      </c>
      <c r="R326" s="267" t="s">
        <v>1642</v>
      </c>
      <c r="S326" s="267">
        <v>10188</v>
      </c>
      <c r="V326" s="267">
        <v>12829</v>
      </c>
      <c r="X326" s="267" t="s">
        <v>1083</v>
      </c>
      <c r="Y326" s="267">
        <v>600165</v>
      </c>
      <c r="Z326" s="267" t="s">
        <v>1084</v>
      </c>
      <c r="AA326" s="267" t="s">
        <v>1084</v>
      </c>
      <c r="AB326" s="267" t="s">
        <v>1085</v>
      </c>
      <c r="AI326" s="267" t="s">
        <v>1331</v>
      </c>
      <c r="AJ326" s="267">
        <v>22</v>
      </c>
      <c r="AK326" s="267">
        <v>25</v>
      </c>
      <c r="AL326" s="267">
        <v>51</v>
      </c>
      <c r="AM326" s="267">
        <v>59</v>
      </c>
      <c r="AN326" s="267">
        <v>202</v>
      </c>
      <c r="AO326" s="267">
        <v>1192</v>
      </c>
      <c r="AP326" s="267">
        <v>1199</v>
      </c>
      <c r="AQ326" s="267">
        <v>9558</v>
      </c>
      <c r="AR326" s="267">
        <v>31167</v>
      </c>
    </row>
    <row r="327" spans="1:44">
      <c r="A327" s="267">
        <v>10011</v>
      </c>
      <c r="B327" s="267" t="s">
        <v>503</v>
      </c>
      <c r="C327" s="267" t="s">
        <v>504</v>
      </c>
      <c r="D327" s="267">
        <v>10011</v>
      </c>
      <c r="G327" s="267">
        <v>10019</v>
      </c>
      <c r="H327" s="267" t="s">
        <v>505</v>
      </c>
      <c r="I327" s="267" t="s">
        <v>506</v>
      </c>
      <c r="J327" s="267">
        <v>10019</v>
      </c>
      <c r="M327" s="267">
        <v>10044</v>
      </c>
      <c r="N327" s="267" t="s">
        <v>1624</v>
      </c>
      <c r="O327" s="267" t="s">
        <v>1625</v>
      </c>
      <c r="P327" s="267">
        <v>10001239</v>
      </c>
      <c r="Q327" s="267" t="s">
        <v>1553</v>
      </c>
      <c r="S327" s="267">
        <v>11000482</v>
      </c>
      <c r="T327" s="267" t="s">
        <v>1513</v>
      </c>
      <c r="V327" s="267">
        <v>30005712</v>
      </c>
      <c r="W327" s="267" t="s">
        <v>1514</v>
      </c>
      <c r="Y327" s="267">
        <v>30009629</v>
      </c>
      <c r="Z327" s="267" t="s">
        <v>1643</v>
      </c>
      <c r="AA327" s="267" t="s">
        <v>1644</v>
      </c>
      <c r="AI327" s="267" t="s">
        <v>1331</v>
      </c>
      <c r="AJ327" s="267">
        <v>22</v>
      </c>
      <c r="AK327" s="267">
        <v>25</v>
      </c>
      <c r="AL327" s="267">
        <v>51</v>
      </c>
      <c r="AM327" s="267">
        <v>59</v>
      </c>
      <c r="AN327" s="267">
        <v>202</v>
      </c>
      <c r="AO327" s="267">
        <v>1193</v>
      </c>
      <c r="AP327" s="267">
        <v>1200</v>
      </c>
      <c r="AQ327" s="267">
        <v>9559</v>
      </c>
      <c r="AR327" s="267">
        <v>31168</v>
      </c>
    </row>
    <row r="328" spans="1:44">
      <c r="A328" s="267">
        <v>10011</v>
      </c>
      <c r="B328" s="267" t="s">
        <v>503</v>
      </c>
      <c r="C328" s="267" t="s">
        <v>504</v>
      </c>
      <c r="D328" s="267">
        <v>10011</v>
      </c>
      <c r="G328" s="267">
        <v>10019</v>
      </c>
      <c r="H328" s="267" t="s">
        <v>505</v>
      </c>
      <c r="I328" s="267" t="s">
        <v>506</v>
      </c>
      <c r="J328" s="267">
        <v>10019</v>
      </c>
      <c r="M328" s="267">
        <v>10045</v>
      </c>
      <c r="N328" s="267" t="s">
        <v>1645</v>
      </c>
      <c r="O328" s="267" t="s">
        <v>1646</v>
      </c>
      <c r="P328" s="267">
        <v>10189</v>
      </c>
      <c r="Q328" s="267" t="s">
        <v>1647</v>
      </c>
      <c r="R328" s="267" t="s">
        <v>1648</v>
      </c>
      <c r="S328" s="267">
        <v>10189</v>
      </c>
      <c r="V328" s="267">
        <v>12835</v>
      </c>
      <c r="X328" s="267" t="s">
        <v>1086</v>
      </c>
      <c r="Y328" s="267">
        <v>800185</v>
      </c>
      <c r="Z328" s="267" t="s">
        <v>1087</v>
      </c>
      <c r="AA328" s="267" t="s">
        <v>411</v>
      </c>
      <c r="AB328" s="267" t="s">
        <v>1088</v>
      </c>
      <c r="AI328" s="267" t="s">
        <v>1331</v>
      </c>
      <c r="AJ328" s="267">
        <v>22</v>
      </c>
      <c r="AK328" s="267">
        <v>25</v>
      </c>
      <c r="AL328" s="267">
        <v>51</v>
      </c>
      <c r="AM328" s="267">
        <v>59</v>
      </c>
      <c r="AN328" s="267">
        <v>203</v>
      </c>
      <c r="AO328" s="267">
        <v>1194</v>
      </c>
      <c r="AP328" s="267">
        <v>1201</v>
      </c>
      <c r="AQ328" s="267">
        <v>9560</v>
      </c>
      <c r="AR328" s="267">
        <v>31169</v>
      </c>
    </row>
    <row r="329" spans="1:44">
      <c r="A329" s="267">
        <v>10011</v>
      </c>
      <c r="B329" s="267" t="s">
        <v>503</v>
      </c>
      <c r="C329" s="267" t="s">
        <v>504</v>
      </c>
      <c r="D329" s="267">
        <v>10011</v>
      </c>
      <c r="G329" s="267">
        <v>10019</v>
      </c>
      <c r="H329" s="267" t="s">
        <v>505</v>
      </c>
      <c r="I329" s="267" t="s">
        <v>506</v>
      </c>
      <c r="J329" s="267">
        <v>10019</v>
      </c>
      <c r="M329" s="267">
        <v>10045</v>
      </c>
      <c r="N329" s="267" t="s">
        <v>1645</v>
      </c>
      <c r="O329" s="267" t="s">
        <v>1646</v>
      </c>
      <c r="P329" s="267">
        <v>10189</v>
      </c>
      <c r="Q329" s="267" t="s">
        <v>1647</v>
      </c>
      <c r="R329" s="267" t="s">
        <v>1648</v>
      </c>
      <c r="S329" s="267">
        <v>10189</v>
      </c>
      <c r="V329" s="267">
        <v>12837</v>
      </c>
      <c r="X329" s="267" t="s">
        <v>1089</v>
      </c>
      <c r="Y329" s="267">
        <v>600191</v>
      </c>
      <c r="Z329" s="267" t="s">
        <v>368</v>
      </c>
      <c r="AA329" s="267" t="s">
        <v>368</v>
      </c>
      <c r="AB329" s="267" t="s">
        <v>1090</v>
      </c>
      <c r="AI329" s="267" t="s">
        <v>1331</v>
      </c>
      <c r="AJ329" s="267">
        <v>22</v>
      </c>
      <c r="AK329" s="267">
        <v>25</v>
      </c>
      <c r="AL329" s="267">
        <v>51</v>
      </c>
      <c r="AM329" s="267">
        <v>59</v>
      </c>
      <c r="AN329" s="267">
        <v>203</v>
      </c>
      <c r="AO329" s="267">
        <v>1194</v>
      </c>
      <c r="AP329" s="267">
        <v>1201</v>
      </c>
      <c r="AQ329" s="267">
        <v>9561</v>
      </c>
      <c r="AR329" s="267">
        <v>31170</v>
      </c>
    </row>
    <row r="330" spans="1:44">
      <c r="A330" s="267">
        <v>10011</v>
      </c>
      <c r="B330" s="267" t="s">
        <v>503</v>
      </c>
      <c r="C330" s="267" t="s">
        <v>504</v>
      </c>
      <c r="D330" s="267">
        <v>10011</v>
      </c>
      <c r="G330" s="267">
        <v>10019</v>
      </c>
      <c r="H330" s="267" t="s">
        <v>505</v>
      </c>
      <c r="I330" s="267" t="s">
        <v>506</v>
      </c>
      <c r="J330" s="267">
        <v>10019</v>
      </c>
      <c r="M330" s="267">
        <v>10045</v>
      </c>
      <c r="N330" s="267" t="s">
        <v>1645</v>
      </c>
      <c r="O330" s="267" t="s">
        <v>1646</v>
      </c>
      <c r="P330" s="267">
        <v>10189</v>
      </c>
      <c r="Q330" s="267" t="s">
        <v>1647</v>
      </c>
      <c r="R330" s="267" t="s">
        <v>1648</v>
      </c>
      <c r="S330" s="267">
        <v>10189</v>
      </c>
      <c r="V330" s="267">
        <v>12837</v>
      </c>
      <c r="X330" s="267" t="s">
        <v>1089</v>
      </c>
      <c r="Y330" s="267">
        <v>600222</v>
      </c>
      <c r="Z330" s="267" t="s">
        <v>1091</v>
      </c>
      <c r="AA330" s="267" t="s">
        <v>1091</v>
      </c>
      <c r="AB330" s="267" t="s">
        <v>1092</v>
      </c>
      <c r="AI330" s="267" t="s">
        <v>1331</v>
      </c>
      <c r="AJ330" s="267">
        <v>22</v>
      </c>
      <c r="AK330" s="267">
        <v>25</v>
      </c>
      <c r="AL330" s="267">
        <v>51</v>
      </c>
      <c r="AM330" s="267">
        <v>59</v>
      </c>
      <c r="AN330" s="267">
        <v>203</v>
      </c>
      <c r="AO330" s="267">
        <v>1194</v>
      </c>
      <c r="AP330" s="267">
        <v>1201</v>
      </c>
      <c r="AQ330" s="267">
        <v>9561</v>
      </c>
      <c r="AR330" s="267">
        <v>31171</v>
      </c>
    </row>
    <row r="331" spans="1:44">
      <c r="A331" s="267">
        <v>10011</v>
      </c>
      <c r="B331" s="267" t="s">
        <v>503</v>
      </c>
      <c r="C331" s="267" t="s">
        <v>504</v>
      </c>
      <c r="D331" s="267">
        <v>10011</v>
      </c>
      <c r="G331" s="267">
        <v>10019</v>
      </c>
      <c r="H331" s="267" t="s">
        <v>505</v>
      </c>
      <c r="I331" s="267" t="s">
        <v>506</v>
      </c>
      <c r="J331" s="267">
        <v>10019</v>
      </c>
      <c r="M331" s="267">
        <v>10045</v>
      </c>
      <c r="N331" s="267" t="s">
        <v>1645</v>
      </c>
      <c r="O331" s="267" t="s">
        <v>1646</v>
      </c>
      <c r="P331" s="267">
        <v>10189</v>
      </c>
      <c r="Q331" s="267" t="s">
        <v>1647</v>
      </c>
      <c r="R331" s="267" t="s">
        <v>1648</v>
      </c>
      <c r="S331" s="267">
        <v>10189</v>
      </c>
      <c r="V331" s="267">
        <v>12837</v>
      </c>
      <c r="X331" s="267" t="s">
        <v>1089</v>
      </c>
      <c r="Y331" s="267">
        <v>600186</v>
      </c>
      <c r="Z331" s="267" t="s">
        <v>1093</v>
      </c>
      <c r="AA331" s="267" t="s">
        <v>1093</v>
      </c>
      <c r="AB331" s="267" t="s">
        <v>1094</v>
      </c>
      <c r="AI331" s="267" t="s">
        <v>1331</v>
      </c>
      <c r="AJ331" s="267">
        <v>22</v>
      </c>
      <c r="AK331" s="267">
        <v>25</v>
      </c>
      <c r="AL331" s="267">
        <v>51</v>
      </c>
      <c r="AM331" s="267">
        <v>59</v>
      </c>
      <c r="AN331" s="267">
        <v>203</v>
      </c>
      <c r="AO331" s="267">
        <v>1194</v>
      </c>
      <c r="AP331" s="267">
        <v>1201</v>
      </c>
      <c r="AQ331" s="267">
        <v>9561</v>
      </c>
      <c r="AR331" s="267">
        <v>31172</v>
      </c>
    </row>
    <row r="332" spans="1:44">
      <c r="A332" s="267">
        <v>10011</v>
      </c>
      <c r="B332" s="267" t="s">
        <v>503</v>
      </c>
      <c r="C332" s="267" t="s">
        <v>504</v>
      </c>
      <c r="D332" s="267">
        <v>10011</v>
      </c>
      <c r="G332" s="267">
        <v>10019</v>
      </c>
      <c r="H332" s="267" t="s">
        <v>505</v>
      </c>
      <c r="I332" s="267" t="s">
        <v>506</v>
      </c>
      <c r="J332" s="267">
        <v>10019</v>
      </c>
      <c r="M332" s="267">
        <v>10045</v>
      </c>
      <c r="N332" s="267" t="s">
        <v>1645</v>
      </c>
      <c r="O332" s="267" t="s">
        <v>1646</v>
      </c>
      <c r="P332" s="267">
        <v>10189</v>
      </c>
      <c r="Q332" s="267" t="s">
        <v>1647</v>
      </c>
      <c r="R332" s="267" t="s">
        <v>1648</v>
      </c>
      <c r="S332" s="267">
        <v>10189</v>
      </c>
      <c r="V332" s="267">
        <v>12837</v>
      </c>
      <c r="X332" s="267" t="s">
        <v>1089</v>
      </c>
      <c r="Y332" s="267">
        <v>800186</v>
      </c>
      <c r="Z332" s="267" t="s">
        <v>1649</v>
      </c>
      <c r="AA332" s="267" t="s">
        <v>1650</v>
      </c>
      <c r="AB332" s="267" t="s">
        <v>1651</v>
      </c>
      <c r="AI332" s="267" t="s">
        <v>1331</v>
      </c>
      <c r="AJ332" s="267">
        <v>22</v>
      </c>
      <c r="AK332" s="267">
        <v>25</v>
      </c>
      <c r="AL332" s="267">
        <v>51</v>
      </c>
      <c r="AM332" s="267">
        <v>59</v>
      </c>
      <c r="AN332" s="267">
        <v>203</v>
      </c>
      <c r="AO332" s="267">
        <v>1194</v>
      </c>
      <c r="AP332" s="267">
        <v>1201</v>
      </c>
      <c r="AQ332" s="267">
        <v>9561</v>
      </c>
      <c r="AR332" s="267">
        <v>31173</v>
      </c>
    </row>
    <row r="333" spans="1:44">
      <c r="A333" s="267">
        <v>10011</v>
      </c>
      <c r="B333" s="267" t="s">
        <v>503</v>
      </c>
      <c r="C333" s="267" t="s">
        <v>504</v>
      </c>
      <c r="D333" s="267">
        <v>10011</v>
      </c>
      <c r="G333" s="267">
        <v>10019</v>
      </c>
      <c r="H333" s="267" t="s">
        <v>505</v>
      </c>
      <c r="I333" s="267" t="s">
        <v>506</v>
      </c>
      <c r="J333" s="267">
        <v>10019</v>
      </c>
      <c r="M333" s="267">
        <v>10045</v>
      </c>
      <c r="N333" s="267" t="s">
        <v>1645</v>
      </c>
      <c r="O333" s="267" t="s">
        <v>1646</v>
      </c>
      <c r="P333" s="267">
        <v>10189</v>
      </c>
      <c r="Q333" s="267" t="s">
        <v>1647</v>
      </c>
      <c r="R333" s="267" t="s">
        <v>1648</v>
      </c>
      <c r="S333" s="267">
        <v>10189</v>
      </c>
      <c r="V333" s="267">
        <v>12837</v>
      </c>
      <c r="X333" s="267" t="s">
        <v>1089</v>
      </c>
      <c r="Y333" s="267">
        <v>800190</v>
      </c>
      <c r="Z333" s="267" t="s">
        <v>1652</v>
      </c>
      <c r="AA333" s="267" t="s">
        <v>1653</v>
      </c>
      <c r="AB333" s="267" t="s">
        <v>1654</v>
      </c>
      <c r="AI333" s="267" t="s">
        <v>1331</v>
      </c>
      <c r="AJ333" s="267">
        <v>22</v>
      </c>
      <c r="AK333" s="267">
        <v>25</v>
      </c>
      <c r="AL333" s="267">
        <v>51</v>
      </c>
      <c r="AM333" s="267">
        <v>59</v>
      </c>
      <c r="AN333" s="267">
        <v>203</v>
      </c>
      <c r="AO333" s="267">
        <v>1194</v>
      </c>
      <c r="AP333" s="267">
        <v>1201</v>
      </c>
      <c r="AQ333" s="267">
        <v>9561</v>
      </c>
      <c r="AR333" s="267">
        <v>31174</v>
      </c>
    </row>
    <row r="334" spans="1:44">
      <c r="A334" s="267">
        <v>10011</v>
      </c>
      <c r="B334" s="267" t="s">
        <v>503</v>
      </c>
      <c r="C334" s="267" t="s">
        <v>504</v>
      </c>
      <c r="D334" s="267">
        <v>10011</v>
      </c>
      <c r="G334" s="267">
        <v>10019</v>
      </c>
      <c r="H334" s="267" t="s">
        <v>505</v>
      </c>
      <c r="I334" s="267" t="s">
        <v>506</v>
      </c>
      <c r="J334" s="267">
        <v>10019</v>
      </c>
      <c r="M334" s="267">
        <v>10045</v>
      </c>
      <c r="N334" s="267" t="s">
        <v>1645</v>
      </c>
      <c r="O334" s="267" t="s">
        <v>1646</v>
      </c>
      <c r="P334" s="267">
        <v>10189</v>
      </c>
      <c r="Q334" s="267" t="s">
        <v>1647</v>
      </c>
      <c r="R334" s="267" t="s">
        <v>1648</v>
      </c>
      <c r="S334" s="267">
        <v>10189</v>
      </c>
      <c r="V334" s="267">
        <v>30004939</v>
      </c>
      <c r="X334" s="267" t="s">
        <v>1095</v>
      </c>
      <c r="Y334" s="267">
        <v>800187</v>
      </c>
      <c r="Z334" s="267" t="s">
        <v>1096</v>
      </c>
      <c r="AA334" s="267" t="s">
        <v>1096</v>
      </c>
      <c r="AB334" s="267" t="s">
        <v>1097</v>
      </c>
      <c r="AI334" s="267" t="s">
        <v>1331</v>
      </c>
      <c r="AJ334" s="267">
        <v>22</v>
      </c>
      <c r="AK334" s="267">
        <v>25</v>
      </c>
      <c r="AL334" s="267">
        <v>51</v>
      </c>
      <c r="AM334" s="267">
        <v>59</v>
      </c>
      <c r="AN334" s="267">
        <v>203</v>
      </c>
      <c r="AO334" s="267">
        <v>1194</v>
      </c>
      <c r="AP334" s="267">
        <v>1201</v>
      </c>
      <c r="AQ334" s="267">
        <v>9562</v>
      </c>
      <c r="AR334" s="267">
        <v>31175</v>
      </c>
    </row>
    <row r="335" spans="1:44">
      <c r="A335" s="267">
        <v>10011</v>
      </c>
      <c r="B335" s="267" t="s">
        <v>503</v>
      </c>
      <c r="C335" s="267" t="s">
        <v>504</v>
      </c>
      <c r="D335" s="267">
        <v>10011</v>
      </c>
      <c r="G335" s="267">
        <v>10019</v>
      </c>
      <c r="H335" s="267" t="s">
        <v>505</v>
      </c>
      <c r="I335" s="267" t="s">
        <v>506</v>
      </c>
      <c r="J335" s="267">
        <v>10019</v>
      </c>
      <c r="M335" s="267">
        <v>10045</v>
      </c>
      <c r="N335" s="267" t="s">
        <v>1645</v>
      </c>
      <c r="O335" s="267" t="s">
        <v>1646</v>
      </c>
      <c r="P335" s="267">
        <v>10189</v>
      </c>
      <c r="Q335" s="267" t="s">
        <v>1647</v>
      </c>
      <c r="R335" s="267" t="s">
        <v>1648</v>
      </c>
      <c r="S335" s="267">
        <v>10189</v>
      </c>
      <c r="V335" s="267">
        <v>12842</v>
      </c>
      <c r="X335" s="267" t="s">
        <v>1098</v>
      </c>
      <c r="Y335" s="267">
        <v>800188</v>
      </c>
      <c r="Z335" s="267" t="s">
        <v>1098</v>
      </c>
      <c r="AA335" s="267" t="s">
        <v>1099</v>
      </c>
      <c r="AI335" s="267" t="s">
        <v>1331</v>
      </c>
      <c r="AJ335" s="267">
        <v>22</v>
      </c>
      <c r="AK335" s="267">
        <v>25</v>
      </c>
      <c r="AL335" s="267">
        <v>51</v>
      </c>
      <c r="AM335" s="267">
        <v>59</v>
      </c>
      <c r="AN335" s="267">
        <v>203</v>
      </c>
      <c r="AO335" s="267">
        <v>1194</v>
      </c>
      <c r="AP335" s="267">
        <v>1201</v>
      </c>
      <c r="AQ335" s="267">
        <v>9563</v>
      </c>
      <c r="AR335" s="267">
        <v>31176</v>
      </c>
    </row>
    <row r="336" spans="1:44">
      <c r="A336" s="267">
        <v>10011</v>
      </c>
      <c r="B336" s="267" t="s">
        <v>503</v>
      </c>
      <c r="C336" s="267" t="s">
        <v>504</v>
      </c>
      <c r="D336" s="267">
        <v>10011</v>
      </c>
      <c r="G336" s="267">
        <v>10019</v>
      </c>
      <c r="H336" s="267" t="s">
        <v>505</v>
      </c>
      <c r="I336" s="267" t="s">
        <v>506</v>
      </c>
      <c r="J336" s="267">
        <v>10019</v>
      </c>
      <c r="M336" s="267">
        <v>10045</v>
      </c>
      <c r="N336" s="267" t="s">
        <v>1645</v>
      </c>
      <c r="O336" s="267" t="s">
        <v>1646</v>
      </c>
      <c r="P336" s="267">
        <v>10189</v>
      </c>
      <c r="Q336" s="267" t="s">
        <v>1647</v>
      </c>
      <c r="R336" s="267" t="s">
        <v>1648</v>
      </c>
      <c r="S336" s="267">
        <v>10189</v>
      </c>
      <c r="V336" s="267">
        <v>30004940</v>
      </c>
      <c r="X336" s="267" t="s">
        <v>1100</v>
      </c>
      <c r="Y336" s="267">
        <v>600214</v>
      </c>
      <c r="Z336" s="267" t="s">
        <v>1101</v>
      </c>
      <c r="AA336" s="267" t="s">
        <v>1101</v>
      </c>
      <c r="AB336" s="267" t="s">
        <v>1102</v>
      </c>
      <c r="AI336" s="267" t="s">
        <v>1331</v>
      </c>
      <c r="AJ336" s="267">
        <v>22</v>
      </c>
      <c r="AK336" s="267">
        <v>25</v>
      </c>
      <c r="AL336" s="267">
        <v>51</v>
      </c>
      <c r="AM336" s="267">
        <v>59</v>
      </c>
      <c r="AN336" s="267">
        <v>203</v>
      </c>
      <c r="AO336" s="267">
        <v>1194</v>
      </c>
      <c r="AP336" s="267">
        <v>1201</v>
      </c>
      <c r="AQ336" s="267">
        <v>9564</v>
      </c>
      <c r="AR336" s="267">
        <v>31177</v>
      </c>
    </row>
    <row r="337" spans="1:44">
      <c r="A337" s="267">
        <v>10011</v>
      </c>
      <c r="B337" s="267" t="s">
        <v>503</v>
      </c>
      <c r="C337" s="267" t="s">
        <v>504</v>
      </c>
      <c r="D337" s="267">
        <v>10011</v>
      </c>
      <c r="G337" s="267">
        <v>10019</v>
      </c>
      <c r="H337" s="267" t="s">
        <v>505</v>
      </c>
      <c r="I337" s="267" t="s">
        <v>506</v>
      </c>
      <c r="J337" s="267">
        <v>10019</v>
      </c>
      <c r="M337" s="267">
        <v>10045</v>
      </c>
      <c r="N337" s="267" t="s">
        <v>1645</v>
      </c>
      <c r="O337" s="267" t="s">
        <v>1646</v>
      </c>
      <c r="P337" s="267">
        <v>10189</v>
      </c>
      <c r="Q337" s="267" t="s">
        <v>1647</v>
      </c>
      <c r="R337" s="267" t="s">
        <v>1648</v>
      </c>
      <c r="S337" s="267">
        <v>10189</v>
      </c>
      <c r="V337" s="267">
        <v>30004940</v>
      </c>
      <c r="X337" s="267" t="s">
        <v>1100</v>
      </c>
      <c r="Y337" s="267">
        <v>30008858</v>
      </c>
      <c r="Z337" s="267" t="s">
        <v>1103</v>
      </c>
      <c r="AA337" s="267" t="s">
        <v>1103</v>
      </c>
      <c r="AB337" s="267" t="s">
        <v>1104</v>
      </c>
      <c r="AI337" s="267" t="s">
        <v>1331</v>
      </c>
      <c r="AJ337" s="267">
        <v>22</v>
      </c>
      <c r="AK337" s="267">
        <v>25</v>
      </c>
      <c r="AL337" s="267">
        <v>51</v>
      </c>
      <c r="AM337" s="267">
        <v>59</v>
      </c>
      <c r="AN337" s="267">
        <v>203</v>
      </c>
      <c r="AO337" s="267">
        <v>1194</v>
      </c>
      <c r="AP337" s="267">
        <v>1201</v>
      </c>
      <c r="AQ337" s="267">
        <v>9564</v>
      </c>
      <c r="AR337" s="267">
        <v>31178</v>
      </c>
    </row>
    <row r="338" spans="1:44">
      <c r="A338" s="267">
        <v>10011</v>
      </c>
      <c r="B338" s="267" t="s">
        <v>503</v>
      </c>
      <c r="C338" s="267" t="s">
        <v>504</v>
      </c>
      <c r="D338" s="267">
        <v>10011</v>
      </c>
      <c r="G338" s="267">
        <v>10019</v>
      </c>
      <c r="H338" s="267" t="s">
        <v>505</v>
      </c>
      <c r="I338" s="267" t="s">
        <v>506</v>
      </c>
      <c r="J338" s="267">
        <v>10019</v>
      </c>
      <c r="M338" s="267">
        <v>10045</v>
      </c>
      <c r="N338" s="267" t="s">
        <v>1645</v>
      </c>
      <c r="O338" s="267" t="s">
        <v>1646</v>
      </c>
      <c r="P338" s="267">
        <v>10189</v>
      </c>
      <c r="Q338" s="267" t="s">
        <v>1647</v>
      </c>
      <c r="R338" s="267" t="s">
        <v>1648</v>
      </c>
      <c r="S338" s="267">
        <v>10189</v>
      </c>
      <c r="V338" s="267">
        <v>12836</v>
      </c>
      <c r="X338" s="267" t="s">
        <v>1105</v>
      </c>
      <c r="Y338" s="267">
        <v>800189</v>
      </c>
      <c r="Z338" s="267" t="s">
        <v>1105</v>
      </c>
      <c r="AA338" s="267" t="s">
        <v>1106</v>
      </c>
      <c r="AI338" s="267" t="s">
        <v>1331</v>
      </c>
      <c r="AJ338" s="267">
        <v>22</v>
      </c>
      <c r="AK338" s="267">
        <v>25</v>
      </c>
      <c r="AL338" s="267">
        <v>51</v>
      </c>
      <c r="AM338" s="267">
        <v>59</v>
      </c>
      <c r="AN338" s="267">
        <v>203</v>
      </c>
      <c r="AO338" s="267">
        <v>1194</v>
      </c>
      <c r="AP338" s="267">
        <v>1201</v>
      </c>
      <c r="AQ338" s="267">
        <v>9565</v>
      </c>
      <c r="AR338" s="267">
        <v>31179</v>
      </c>
    </row>
    <row r="339" spans="1:44">
      <c r="A339" s="267">
        <v>10011</v>
      </c>
      <c r="B339" s="267" t="s">
        <v>503</v>
      </c>
      <c r="C339" s="267" t="s">
        <v>504</v>
      </c>
      <c r="D339" s="267">
        <v>10011</v>
      </c>
      <c r="G339" s="267">
        <v>10019</v>
      </c>
      <c r="H339" s="267" t="s">
        <v>505</v>
      </c>
      <c r="I339" s="267" t="s">
        <v>506</v>
      </c>
      <c r="J339" s="267">
        <v>10019</v>
      </c>
      <c r="M339" s="267">
        <v>10045</v>
      </c>
      <c r="N339" s="267" t="s">
        <v>1645</v>
      </c>
      <c r="O339" s="267" t="s">
        <v>1646</v>
      </c>
      <c r="P339" s="267">
        <v>10189</v>
      </c>
      <c r="Q339" s="267" t="s">
        <v>1647</v>
      </c>
      <c r="R339" s="267" t="s">
        <v>1648</v>
      </c>
      <c r="S339" s="267">
        <v>10189</v>
      </c>
      <c r="V339" s="267">
        <v>12839</v>
      </c>
      <c r="X339" s="267" t="s">
        <v>1107</v>
      </c>
      <c r="Y339" s="267">
        <v>800191</v>
      </c>
      <c r="Z339" s="267" t="s">
        <v>1107</v>
      </c>
      <c r="AA339" s="267" t="s">
        <v>1108</v>
      </c>
      <c r="AI339" s="267" t="s">
        <v>1331</v>
      </c>
      <c r="AJ339" s="267">
        <v>22</v>
      </c>
      <c r="AK339" s="267">
        <v>25</v>
      </c>
      <c r="AL339" s="267">
        <v>51</v>
      </c>
      <c r="AM339" s="267">
        <v>59</v>
      </c>
      <c r="AN339" s="267">
        <v>203</v>
      </c>
      <c r="AO339" s="267">
        <v>1194</v>
      </c>
      <c r="AP339" s="267">
        <v>1201</v>
      </c>
      <c r="AQ339" s="267">
        <v>9566</v>
      </c>
      <c r="AR339" s="267">
        <v>31180</v>
      </c>
    </row>
    <row r="340" spans="1:44">
      <c r="A340" s="267">
        <v>10011</v>
      </c>
      <c r="B340" s="267" t="s">
        <v>503</v>
      </c>
      <c r="C340" s="267" t="s">
        <v>504</v>
      </c>
      <c r="D340" s="267">
        <v>10011</v>
      </c>
      <c r="G340" s="267">
        <v>10019</v>
      </c>
      <c r="H340" s="267" t="s">
        <v>505</v>
      </c>
      <c r="I340" s="267" t="s">
        <v>506</v>
      </c>
      <c r="J340" s="267">
        <v>10019</v>
      </c>
      <c r="M340" s="267">
        <v>10045</v>
      </c>
      <c r="N340" s="267" t="s">
        <v>1645</v>
      </c>
      <c r="O340" s="267" t="s">
        <v>1646</v>
      </c>
      <c r="P340" s="267">
        <v>10189</v>
      </c>
      <c r="Q340" s="267" t="s">
        <v>1647</v>
      </c>
      <c r="R340" s="267" t="s">
        <v>1648</v>
      </c>
      <c r="S340" s="267">
        <v>10189</v>
      </c>
      <c r="V340" s="267">
        <v>200138</v>
      </c>
      <c r="Y340" s="267">
        <v>800192</v>
      </c>
      <c r="Z340" s="267" t="s">
        <v>1109</v>
      </c>
      <c r="AA340" s="267" t="s">
        <v>1110</v>
      </c>
      <c r="AI340" s="267" t="s">
        <v>1331</v>
      </c>
      <c r="AJ340" s="267">
        <v>22</v>
      </c>
      <c r="AK340" s="267">
        <v>25</v>
      </c>
      <c r="AL340" s="267">
        <v>51</v>
      </c>
      <c r="AM340" s="267">
        <v>59</v>
      </c>
      <c r="AN340" s="267">
        <v>203</v>
      </c>
      <c r="AO340" s="267">
        <v>1194</v>
      </c>
      <c r="AP340" s="267">
        <v>1201</v>
      </c>
      <c r="AQ340" s="267">
        <v>9567</v>
      </c>
      <c r="AR340" s="267">
        <v>31181</v>
      </c>
    </row>
    <row r="341" spans="1:44">
      <c r="A341" s="267">
        <v>10011</v>
      </c>
      <c r="B341" s="267" t="s">
        <v>503</v>
      </c>
      <c r="C341" s="267" t="s">
        <v>504</v>
      </c>
      <c r="D341" s="267">
        <v>10011</v>
      </c>
      <c r="G341" s="267">
        <v>10019</v>
      </c>
      <c r="H341" s="267" t="s">
        <v>505</v>
      </c>
      <c r="I341" s="267" t="s">
        <v>506</v>
      </c>
      <c r="J341" s="267">
        <v>10019</v>
      </c>
      <c r="M341" s="267">
        <v>10045</v>
      </c>
      <c r="N341" s="267" t="s">
        <v>1645</v>
      </c>
      <c r="O341" s="267" t="s">
        <v>1646</v>
      </c>
      <c r="P341" s="267">
        <v>10190</v>
      </c>
      <c r="Q341" s="267" t="s">
        <v>1655</v>
      </c>
      <c r="R341" s="267" t="s">
        <v>1111</v>
      </c>
      <c r="S341" s="267">
        <v>10190</v>
      </c>
      <c r="V341" s="267">
        <v>200139</v>
      </c>
      <c r="Y341" s="267">
        <v>800193</v>
      </c>
      <c r="Z341" s="267" t="s">
        <v>1111</v>
      </c>
      <c r="AA341" s="267" t="s">
        <v>1112</v>
      </c>
      <c r="AI341" s="267" t="s">
        <v>1331</v>
      </c>
      <c r="AJ341" s="267">
        <v>22</v>
      </c>
      <c r="AK341" s="267">
        <v>25</v>
      </c>
      <c r="AL341" s="267">
        <v>51</v>
      </c>
      <c r="AM341" s="267">
        <v>59</v>
      </c>
      <c r="AN341" s="267">
        <v>203</v>
      </c>
      <c r="AO341" s="267">
        <v>1195</v>
      </c>
      <c r="AP341" s="267">
        <v>1202</v>
      </c>
      <c r="AQ341" s="267">
        <v>9568</v>
      </c>
      <c r="AR341" s="267">
        <v>31182</v>
      </c>
    </row>
    <row r="342" spans="1:44">
      <c r="A342" s="267">
        <v>10011</v>
      </c>
      <c r="B342" s="267" t="s">
        <v>503</v>
      </c>
      <c r="C342" s="267" t="s">
        <v>504</v>
      </c>
      <c r="D342" s="267">
        <v>10011</v>
      </c>
      <c r="G342" s="267">
        <v>10019</v>
      </c>
      <c r="H342" s="267" t="s">
        <v>505</v>
      </c>
      <c r="I342" s="267" t="s">
        <v>506</v>
      </c>
      <c r="J342" s="267">
        <v>10019</v>
      </c>
      <c r="M342" s="267">
        <v>10045</v>
      </c>
      <c r="N342" s="267" t="s">
        <v>1645</v>
      </c>
      <c r="O342" s="267" t="s">
        <v>1646</v>
      </c>
      <c r="P342" s="267">
        <v>10192</v>
      </c>
      <c r="Q342" s="267" t="s">
        <v>1656</v>
      </c>
      <c r="R342" s="267" t="s">
        <v>1657</v>
      </c>
      <c r="S342" s="267">
        <v>10192</v>
      </c>
      <c r="V342" s="267">
        <v>30004941</v>
      </c>
      <c r="X342" s="267" t="s">
        <v>1113</v>
      </c>
      <c r="Y342" s="267">
        <v>800194</v>
      </c>
      <c r="Z342" s="267" t="s">
        <v>1658</v>
      </c>
      <c r="AA342" s="267" t="s">
        <v>1114</v>
      </c>
      <c r="AB342" s="267" t="s">
        <v>1659</v>
      </c>
      <c r="AI342" s="267" t="s">
        <v>1331</v>
      </c>
      <c r="AJ342" s="267">
        <v>22</v>
      </c>
      <c r="AK342" s="267">
        <v>25</v>
      </c>
      <c r="AL342" s="267">
        <v>51</v>
      </c>
      <c r="AM342" s="267">
        <v>59</v>
      </c>
      <c r="AN342" s="267">
        <v>203</v>
      </c>
      <c r="AO342" s="267">
        <v>1196</v>
      </c>
      <c r="AP342" s="267">
        <v>1203</v>
      </c>
      <c r="AQ342" s="267">
        <v>9569</v>
      </c>
      <c r="AR342" s="267">
        <v>31183</v>
      </c>
    </row>
    <row r="343" spans="1:44">
      <c r="A343" s="267">
        <v>10011</v>
      </c>
      <c r="B343" s="267" t="s">
        <v>503</v>
      </c>
      <c r="C343" s="267" t="s">
        <v>504</v>
      </c>
      <c r="D343" s="267">
        <v>10011</v>
      </c>
      <c r="G343" s="267">
        <v>10019</v>
      </c>
      <c r="H343" s="267" t="s">
        <v>505</v>
      </c>
      <c r="I343" s="267" t="s">
        <v>506</v>
      </c>
      <c r="J343" s="267">
        <v>10019</v>
      </c>
      <c r="M343" s="267">
        <v>10045</v>
      </c>
      <c r="N343" s="267" t="s">
        <v>1645</v>
      </c>
      <c r="O343" s="267" t="s">
        <v>1646</v>
      </c>
      <c r="P343" s="267">
        <v>10192</v>
      </c>
      <c r="Q343" s="267" t="s">
        <v>1656</v>
      </c>
      <c r="R343" s="267" t="s">
        <v>1657</v>
      </c>
      <c r="S343" s="267">
        <v>10192</v>
      </c>
      <c r="V343" s="267">
        <v>12861</v>
      </c>
      <c r="X343" s="267" t="s">
        <v>1115</v>
      </c>
      <c r="Y343" s="267">
        <v>800195</v>
      </c>
      <c r="Z343" s="267" t="s">
        <v>1115</v>
      </c>
      <c r="AA343" s="267" t="s">
        <v>1116</v>
      </c>
      <c r="AI343" s="267" t="s">
        <v>1331</v>
      </c>
      <c r="AJ343" s="267">
        <v>22</v>
      </c>
      <c r="AK343" s="267">
        <v>25</v>
      </c>
      <c r="AL343" s="267">
        <v>51</v>
      </c>
      <c r="AM343" s="267">
        <v>59</v>
      </c>
      <c r="AN343" s="267">
        <v>203</v>
      </c>
      <c r="AO343" s="267">
        <v>1196</v>
      </c>
      <c r="AP343" s="267">
        <v>1203</v>
      </c>
      <c r="AQ343" s="267">
        <v>9570</v>
      </c>
      <c r="AR343" s="267">
        <v>31184</v>
      </c>
    </row>
    <row r="344" spans="1:44">
      <c r="A344" s="267">
        <v>10011</v>
      </c>
      <c r="B344" s="267" t="s">
        <v>503</v>
      </c>
      <c r="C344" s="267" t="s">
        <v>504</v>
      </c>
      <c r="D344" s="267">
        <v>10011</v>
      </c>
      <c r="G344" s="267">
        <v>10019</v>
      </c>
      <c r="H344" s="267" t="s">
        <v>505</v>
      </c>
      <c r="I344" s="267" t="s">
        <v>506</v>
      </c>
      <c r="J344" s="267">
        <v>10019</v>
      </c>
      <c r="M344" s="267">
        <v>10045</v>
      </c>
      <c r="N344" s="267" t="s">
        <v>1645</v>
      </c>
      <c r="O344" s="267" t="s">
        <v>1646</v>
      </c>
      <c r="P344" s="267">
        <v>10192</v>
      </c>
      <c r="Q344" s="267" t="s">
        <v>1656</v>
      </c>
      <c r="R344" s="267" t="s">
        <v>1657</v>
      </c>
      <c r="S344" s="267">
        <v>10192</v>
      </c>
      <c r="V344" s="267">
        <v>200140</v>
      </c>
      <c r="Y344" s="267">
        <v>800196</v>
      </c>
      <c r="Z344" s="267" t="s">
        <v>1117</v>
      </c>
      <c r="AA344" s="267" t="s">
        <v>1660</v>
      </c>
      <c r="AI344" s="267" t="s">
        <v>1331</v>
      </c>
      <c r="AJ344" s="267">
        <v>22</v>
      </c>
      <c r="AK344" s="267">
        <v>25</v>
      </c>
      <c r="AL344" s="267">
        <v>51</v>
      </c>
      <c r="AM344" s="267">
        <v>59</v>
      </c>
      <c r="AN344" s="267">
        <v>203</v>
      </c>
      <c r="AO344" s="267">
        <v>1196</v>
      </c>
      <c r="AP344" s="267">
        <v>1203</v>
      </c>
      <c r="AQ344" s="267">
        <v>9571</v>
      </c>
      <c r="AR344" s="267">
        <v>31185</v>
      </c>
    </row>
    <row r="345" spans="1:44">
      <c r="A345" s="267">
        <v>10011</v>
      </c>
      <c r="B345" s="267" t="s">
        <v>503</v>
      </c>
      <c r="C345" s="267" t="s">
        <v>504</v>
      </c>
      <c r="D345" s="267">
        <v>10011</v>
      </c>
      <c r="G345" s="267">
        <v>10019</v>
      </c>
      <c r="H345" s="267" t="s">
        <v>505</v>
      </c>
      <c r="I345" s="267" t="s">
        <v>506</v>
      </c>
      <c r="J345" s="267">
        <v>10019</v>
      </c>
      <c r="M345" s="267">
        <v>10045</v>
      </c>
      <c r="N345" s="267" t="s">
        <v>1645</v>
      </c>
      <c r="O345" s="267" t="s">
        <v>1646</v>
      </c>
      <c r="P345" s="267">
        <v>10191</v>
      </c>
      <c r="Q345" s="267" t="s">
        <v>1661</v>
      </c>
      <c r="R345" s="267" t="s">
        <v>1662</v>
      </c>
      <c r="S345" s="267">
        <v>10191</v>
      </c>
      <c r="V345" s="267">
        <v>200141</v>
      </c>
      <c r="X345" s="267" t="s">
        <v>1118</v>
      </c>
      <c r="Y345" s="267">
        <v>800197</v>
      </c>
      <c r="Z345" s="267" t="s">
        <v>1118</v>
      </c>
      <c r="AA345" s="267" t="s">
        <v>1663</v>
      </c>
      <c r="AI345" s="267" t="s">
        <v>1331</v>
      </c>
      <c r="AJ345" s="267">
        <v>22</v>
      </c>
      <c r="AK345" s="267">
        <v>25</v>
      </c>
      <c r="AL345" s="267">
        <v>51</v>
      </c>
      <c r="AM345" s="267">
        <v>59</v>
      </c>
      <c r="AN345" s="267">
        <v>203</v>
      </c>
      <c r="AO345" s="267">
        <v>1197</v>
      </c>
      <c r="AP345" s="267">
        <v>1204</v>
      </c>
      <c r="AQ345" s="267">
        <v>9572</v>
      </c>
      <c r="AR345" s="267">
        <v>31186</v>
      </c>
    </row>
    <row r="346" spans="1:44">
      <c r="A346" s="267">
        <v>10011</v>
      </c>
      <c r="B346" s="267" t="s">
        <v>503</v>
      </c>
      <c r="C346" s="267" t="s">
        <v>504</v>
      </c>
      <c r="D346" s="267">
        <v>10011</v>
      </c>
      <c r="G346" s="267">
        <v>10019</v>
      </c>
      <c r="H346" s="267" t="s">
        <v>505</v>
      </c>
      <c r="I346" s="267" t="s">
        <v>506</v>
      </c>
      <c r="J346" s="267">
        <v>10019</v>
      </c>
      <c r="M346" s="267">
        <v>10045</v>
      </c>
      <c r="N346" s="267" t="s">
        <v>1645</v>
      </c>
      <c r="O346" s="267" t="s">
        <v>1646</v>
      </c>
      <c r="P346" s="267">
        <v>10191</v>
      </c>
      <c r="Q346" s="267" t="s">
        <v>1661</v>
      </c>
      <c r="R346" s="267" t="s">
        <v>1662</v>
      </c>
      <c r="S346" s="267">
        <v>10191</v>
      </c>
      <c r="V346" s="267">
        <v>12853</v>
      </c>
      <c r="X346" s="267" t="s">
        <v>1119</v>
      </c>
      <c r="Y346" s="267">
        <v>800198</v>
      </c>
      <c r="Z346" s="267" t="s">
        <v>1119</v>
      </c>
      <c r="AA346" s="267" t="s">
        <v>1120</v>
      </c>
      <c r="AI346" s="267" t="s">
        <v>1331</v>
      </c>
      <c r="AJ346" s="267">
        <v>22</v>
      </c>
      <c r="AK346" s="267">
        <v>25</v>
      </c>
      <c r="AL346" s="267">
        <v>51</v>
      </c>
      <c r="AM346" s="267">
        <v>59</v>
      </c>
      <c r="AN346" s="267">
        <v>203</v>
      </c>
      <c r="AO346" s="267">
        <v>1197</v>
      </c>
      <c r="AP346" s="267">
        <v>1204</v>
      </c>
      <c r="AQ346" s="267">
        <v>9573</v>
      </c>
      <c r="AR346" s="267">
        <v>31187</v>
      </c>
    </row>
    <row r="347" spans="1:44">
      <c r="A347" s="267">
        <v>10011</v>
      </c>
      <c r="B347" s="267" t="s">
        <v>503</v>
      </c>
      <c r="C347" s="267" t="s">
        <v>504</v>
      </c>
      <c r="D347" s="267">
        <v>10011</v>
      </c>
      <c r="G347" s="267">
        <v>10019</v>
      </c>
      <c r="H347" s="267" t="s">
        <v>505</v>
      </c>
      <c r="I347" s="267" t="s">
        <v>506</v>
      </c>
      <c r="J347" s="267">
        <v>10019</v>
      </c>
      <c r="M347" s="267">
        <v>10045</v>
      </c>
      <c r="N347" s="267" t="s">
        <v>1645</v>
      </c>
      <c r="O347" s="267" t="s">
        <v>1646</v>
      </c>
      <c r="P347" s="267">
        <v>10191</v>
      </c>
      <c r="Q347" s="267" t="s">
        <v>1661</v>
      </c>
      <c r="R347" s="267" t="s">
        <v>1662</v>
      </c>
      <c r="S347" s="267">
        <v>10191</v>
      </c>
      <c r="V347" s="267">
        <v>12845</v>
      </c>
      <c r="X347" s="267" t="s">
        <v>1121</v>
      </c>
      <c r="Y347" s="267">
        <v>800199</v>
      </c>
      <c r="Z347" s="267" t="s">
        <v>1121</v>
      </c>
      <c r="AA347" s="267" t="s">
        <v>1122</v>
      </c>
      <c r="AI347" s="267" t="s">
        <v>1331</v>
      </c>
      <c r="AJ347" s="267">
        <v>22</v>
      </c>
      <c r="AK347" s="267">
        <v>25</v>
      </c>
      <c r="AL347" s="267">
        <v>51</v>
      </c>
      <c r="AM347" s="267">
        <v>59</v>
      </c>
      <c r="AN347" s="267">
        <v>203</v>
      </c>
      <c r="AO347" s="267">
        <v>1197</v>
      </c>
      <c r="AP347" s="267">
        <v>1204</v>
      </c>
      <c r="AQ347" s="267">
        <v>9574</v>
      </c>
      <c r="AR347" s="267">
        <v>31188</v>
      </c>
    </row>
    <row r="348" spans="1:44">
      <c r="A348" s="267">
        <v>10011</v>
      </c>
      <c r="B348" s="267" t="s">
        <v>503</v>
      </c>
      <c r="C348" s="267" t="s">
        <v>504</v>
      </c>
      <c r="D348" s="267">
        <v>10011</v>
      </c>
      <c r="G348" s="267">
        <v>10019</v>
      </c>
      <c r="H348" s="267" t="s">
        <v>505</v>
      </c>
      <c r="I348" s="267" t="s">
        <v>506</v>
      </c>
      <c r="J348" s="267">
        <v>10019</v>
      </c>
      <c r="M348" s="267">
        <v>10045</v>
      </c>
      <c r="N348" s="267" t="s">
        <v>1645</v>
      </c>
      <c r="O348" s="267" t="s">
        <v>1646</v>
      </c>
      <c r="P348" s="267">
        <v>10191</v>
      </c>
      <c r="Q348" s="267" t="s">
        <v>1661</v>
      </c>
      <c r="R348" s="267" t="s">
        <v>1662</v>
      </c>
      <c r="S348" s="267">
        <v>10191</v>
      </c>
      <c r="V348" s="267">
        <v>12848</v>
      </c>
      <c r="X348" s="267" t="s">
        <v>1123</v>
      </c>
      <c r="Y348" s="267">
        <v>800200</v>
      </c>
      <c r="Z348" s="267" t="s">
        <v>1664</v>
      </c>
      <c r="AA348" s="267" t="s">
        <v>1124</v>
      </c>
      <c r="AB348" s="267" t="s">
        <v>1659</v>
      </c>
      <c r="AI348" s="267" t="s">
        <v>1331</v>
      </c>
      <c r="AJ348" s="267">
        <v>22</v>
      </c>
      <c r="AK348" s="267">
        <v>25</v>
      </c>
      <c r="AL348" s="267">
        <v>51</v>
      </c>
      <c r="AM348" s="267">
        <v>59</v>
      </c>
      <c r="AN348" s="267">
        <v>203</v>
      </c>
      <c r="AO348" s="267">
        <v>1197</v>
      </c>
      <c r="AP348" s="267">
        <v>1204</v>
      </c>
      <c r="AQ348" s="267">
        <v>9575</v>
      </c>
      <c r="AR348" s="267">
        <v>31189</v>
      </c>
    </row>
    <row r="349" spans="1:44">
      <c r="A349" s="267">
        <v>10011</v>
      </c>
      <c r="B349" s="267" t="s">
        <v>503</v>
      </c>
      <c r="C349" s="267" t="s">
        <v>504</v>
      </c>
      <c r="D349" s="267">
        <v>10011</v>
      </c>
      <c r="G349" s="267">
        <v>10019</v>
      </c>
      <c r="H349" s="267" t="s">
        <v>505</v>
      </c>
      <c r="I349" s="267" t="s">
        <v>506</v>
      </c>
      <c r="J349" s="267">
        <v>10019</v>
      </c>
      <c r="M349" s="267">
        <v>10045</v>
      </c>
      <c r="N349" s="267" t="s">
        <v>1645</v>
      </c>
      <c r="O349" s="267" t="s">
        <v>1646</v>
      </c>
      <c r="P349" s="267">
        <v>10191</v>
      </c>
      <c r="Q349" s="267" t="s">
        <v>1661</v>
      </c>
      <c r="R349" s="267" t="s">
        <v>1662</v>
      </c>
      <c r="S349" s="267">
        <v>10191</v>
      </c>
      <c r="V349" s="267">
        <v>200142</v>
      </c>
      <c r="X349" s="267" t="s">
        <v>1125</v>
      </c>
      <c r="Y349" s="267">
        <v>800201</v>
      </c>
      <c r="Z349" s="267" t="s">
        <v>1125</v>
      </c>
      <c r="AA349" s="267" t="s">
        <v>1126</v>
      </c>
      <c r="AI349" s="267" t="s">
        <v>1331</v>
      </c>
      <c r="AJ349" s="267">
        <v>22</v>
      </c>
      <c r="AK349" s="267">
        <v>25</v>
      </c>
      <c r="AL349" s="267">
        <v>51</v>
      </c>
      <c r="AM349" s="267">
        <v>59</v>
      </c>
      <c r="AN349" s="267">
        <v>203</v>
      </c>
      <c r="AO349" s="267">
        <v>1197</v>
      </c>
      <c r="AP349" s="267">
        <v>1204</v>
      </c>
      <c r="AQ349" s="267">
        <v>9576</v>
      </c>
      <c r="AR349" s="267">
        <v>31190</v>
      </c>
    </row>
    <row r="350" spans="1:44">
      <c r="A350" s="267">
        <v>10011</v>
      </c>
      <c r="B350" s="267" t="s">
        <v>503</v>
      </c>
      <c r="C350" s="267" t="s">
        <v>504</v>
      </c>
      <c r="D350" s="267">
        <v>10011</v>
      </c>
      <c r="G350" s="267">
        <v>10019</v>
      </c>
      <c r="H350" s="267" t="s">
        <v>505</v>
      </c>
      <c r="I350" s="267" t="s">
        <v>506</v>
      </c>
      <c r="J350" s="267">
        <v>10019</v>
      </c>
      <c r="M350" s="267">
        <v>10045</v>
      </c>
      <c r="N350" s="267" t="s">
        <v>1645</v>
      </c>
      <c r="O350" s="267" t="s">
        <v>1646</v>
      </c>
      <c r="P350" s="267">
        <v>10191</v>
      </c>
      <c r="Q350" s="267" t="s">
        <v>1661</v>
      </c>
      <c r="R350" s="267" t="s">
        <v>1662</v>
      </c>
      <c r="S350" s="267">
        <v>10191</v>
      </c>
      <c r="V350" s="267">
        <v>12850</v>
      </c>
      <c r="X350" s="267" t="s">
        <v>1127</v>
      </c>
      <c r="Y350" s="267">
        <v>800202</v>
      </c>
      <c r="Z350" s="267" t="s">
        <v>1127</v>
      </c>
      <c r="AA350" s="267" t="s">
        <v>1128</v>
      </c>
      <c r="AI350" s="267" t="s">
        <v>1331</v>
      </c>
      <c r="AJ350" s="267">
        <v>22</v>
      </c>
      <c r="AK350" s="267">
        <v>25</v>
      </c>
      <c r="AL350" s="267">
        <v>51</v>
      </c>
      <c r="AM350" s="267">
        <v>59</v>
      </c>
      <c r="AN350" s="267">
        <v>203</v>
      </c>
      <c r="AO350" s="267">
        <v>1197</v>
      </c>
      <c r="AP350" s="267">
        <v>1204</v>
      </c>
      <c r="AQ350" s="267">
        <v>9577</v>
      </c>
      <c r="AR350" s="267">
        <v>31191</v>
      </c>
    </row>
    <row r="351" spans="1:44">
      <c r="A351" s="267">
        <v>10011</v>
      </c>
      <c r="B351" s="267" t="s">
        <v>503</v>
      </c>
      <c r="C351" s="267" t="s">
        <v>504</v>
      </c>
      <c r="D351" s="267">
        <v>10011</v>
      </c>
      <c r="G351" s="267">
        <v>10019</v>
      </c>
      <c r="H351" s="267" t="s">
        <v>505</v>
      </c>
      <c r="I351" s="267" t="s">
        <v>506</v>
      </c>
      <c r="J351" s="267">
        <v>10019</v>
      </c>
      <c r="M351" s="267">
        <v>10045</v>
      </c>
      <c r="N351" s="267" t="s">
        <v>1645</v>
      </c>
      <c r="O351" s="267" t="s">
        <v>1646</v>
      </c>
      <c r="P351" s="267">
        <v>10191</v>
      </c>
      <c r="Q351" s="267" t="s">
        <v>1661</v>
      </c>
      <c r="R351" s="267" t="s">
        <v>1662</v>
      </c>
      <c r="S351" s="267">
        <v>10191</v>
      </c>
      <c r="V351" s="267">
        <v>12851</v>
      </c>
      <c r="X351" s="267" t="s">
        <v>1129</v>
      </c>
      <c r="Y351" s="267">
        <v>800203</v>
      </c>
      <c r="Z351" s="267" t="s">
        <v>1129</v>
      </c>
      <c r="AA351" s="267" t="s">
        <v>1130</v>
      </c>
      <c r="AI351" s="267" t="s">
        <v>1331</v>
      </c>
      <c r="AJ351" s="267">
        <v>22</v>
      </c>
      <c r="AK351" s="267">
        <v>25</v>
      </c>
      <c r="AL351" s="267">
        <v>51</v>
      </c>
      <c r="AM351" s="267">
        <v>59</v>
      </c>
      <c r="AN351" s="267">
        <v>203</v>
      </c>
      <c r="AO351" s="267">
        <v>1197</v>
      </c>
      <c r="AP351" s="267">
        <v>1204</v>
      </c>
      <c r="AQ351" s="267">
        <v>9578</v>
      </c>
      <c r="AR351" s="267">
        <v>31192</v>
      </c>
    </row>
    <row r="352" spans="1:44">
      <c r="A352" s="267">
        <v>10011</v>
      </c>
      <c r="B352" s="267" t="s">
        <v>503</v>
      </c>
      <c r="C352" s="267" t="s">
        <v>504</v>
      </c>
      <c r="D352" s="267">
        <v>10011</v>
      </c>
      <c r="G352" s="267">
        <v>10019</v>
      </c>
      <c r="H352" s="267" t="s">
        <v>505</v>
      </c>
      <c r="I352" s="267" t="s">
        <v>506</v>
      </c>
      <c r="J352" s="267">
        <v>10019</v>
      </c>
      <c r="M352" s="267">
        <v>10045</v>
      </c>
      <c r="N352" s="267" t="s">
        <v>1645</v>
      </c>
      <c r="O352" s="267" t="s">
        <v>1646</v>
      </c>
      <c r="P352" s="267">
        <v>10191</v>
      </c>
      <c r="Q352" s="267" t="s">
        <v>1661</v>
      </c>
      <c r="R352" s="267" t="s">
        <v>1662</v>
      </c>
      <c r="S352" s="267">
        <v>10191</v>
      </c>
      <c r="V352" s="267">
        <v>12852</v>
      </c>
      <c r="X352" s="267" t="s">
        <v>1131</v>
      </c>
      <c r="Y352" s="267">
        <v>800204</v>
      </c>
      <c r="Z352" s="267" t="s">
        <v>1131</v>
      </c>
      <c r="AA352" s="267" t="s">
        <v>1132</v>
      </c>
      <c r="AI352" s="267" t="s">
        <v>1331</v>
      </c>
      <c r="AJ352" s="267">
        <v>22</v>
      </c>
      <c r="AK352" s="267">
        <v>25</v>
      </c>
      <c r="AL352" s="267">
        <v>51</v>
      </c>
      <c r="AM352" s="267">
        <v>59</v>
      </c>
      <c r="AN352" s="267">
        <v>203</v>
      </c>
      <c r="AO352" s="267">
        <v>1197</v>
      </c>
      <c r="AP352" s="267">
        <v>1204</v>
      </c>
      <c r="AQ352" s="267">
        <v>9579</v>
      </c>
      <c r="AR352" s="267">
        <v>31193</v>
      </c>
    </row>
    <row r="353" spans="1:44">
      <c r="A353" s="267">
        <v>10011</v>
      </c>
      <c r="B353" s="267" t="s">
        <v>503</v>
      </c>
      <c r="C353" s="267" t="s">
        <v>504</v>
      </c>
      <c r="D353" s="267">
        <v>10011</v>
      </c>
      <c r="G353" s="267">
        <v>10019</v>
      </c>
      <c r="H353" s="267" t="s">
        <v>505</v>
      </c>
      <c r="I353" s="267" t="s">
        <v>506</v>
      </c>
      <c r="J353" s="267">
        <v>10019</v>
      </c>
      <c r="M353" s="267">
        <v>10045</v>
      </c>
      <c r="N353" s="267" t="s">
        <v>1645</v>
      </c>
      <c r="O353" s="267" t="s">
        <v>1646</v>
      </c>
      <c r="P353" s="267">
        <v>10191</v>
      </c>
      <c r="Q353" s="267" t="s">
        <v>1661</v>
      </c>
      <c r="R353" s="267" t="s">
        <v>1662</v>
      </c>
      <c r="S353" s="267">
        <v>10191</v>
      </c>
      <c r="V353" s="267">
        <v>200143</v>
      </c>
      <c r="X353" s="267" t="s">
        <v>1133</v>
      </c>
      <c r="Y353" s="267">
        <v>800205</v>
      </c>
      <c r="Z353" s="267" t="s">
        <v>1133</v>
      </c>
      <c r="AA353" s="267" t="s">
        <v>1134</v>
      </c>
      <c r="AI353" s="267" t="s">
        <v>1331</v>
      </c>
      <c r="AJ353" s="267">
        <v>22</v>
      </c>
      <c r="AK353" s="267">
        <v>25</v>
      </c>
      <c r="AL353" s="267">
        <v>51</v>
      </c>
      <c r="AM353" s="267">
        <v>59</v>
      </c>
      <c r="AN353" s="267">
        <v>203</v>
      </c>
      <c r="AO353" s="267">
        <v>1197</v>
      </c>
      <c r="AP353" s="267">
        <v>1204</v>
      </c>
      <c r="AQ353" s="267">
        <v>9580</v>
      </c>
      <c r="AR353" s="267">
        <v>31194</v>
      </c>
    </row>
    <row r="354" spans="1:44">
      <c r="A354" s="267">
        <v>10011</v>
      </c>
      <c r="B354" s="267" t="s">
        <v>503</v>
      </c>
      <c r="C354" s="267" t="s">
        <v>504</v>
      </c>
      <c r="D354" s="267">
        <v>10011</v>
      </c>
      <c r="G354" s="267">
        <v>10019</v>
      </c>
      <c r="H354" s="267" t="s">
        <v>505</v>
      </c>
      <c r="I354" s="267" t="s">
        <v>506</v>
      </c>
      <c r="J354" s="267">
        <v>10019</v>
      </c>
      <c r="M354" s="267">
        <v>10045</v>
      </c>
      <c r="N354" s="267" t="s">
        <v>1645</v>
      </c>
      <c r="O354" s="267" t="s">
        <v>1646</v>
      </c>
      <c r="P354" s="267">
        <v>10191</v>
      </c>
      <c r="Q354" s="267" t="s">
        <v>1661</v>
      </c>
      <c r="R354" s="267" t="s">
        <v>1662</v>
      </c>
      <c r="S354" s="267">
        <v>10191</v>
      </c>
      <c r="V354" s="267">
        <v>12858</v>
      </c>
      <c r="X354" s="267" t="s">
        <v>1135</v>
      </c>
      <c r="Y354" s="267">
        <v>600496</v>
      </c>
      <c r="Z354" s="267" t="s">
        <v>1136</v>
      </c>
      <c r="AA354" s="267" t="s">
        <v>1136</v>
      </c>
      <c r="AB354" s="267" t="s">
        <v>1137</v>
      </c>
      <c r="AI354" s="267" t="s">
        <v>1331</v>
      </c>
      <c r="AJ354" s="267">
        <v>22</v>
      </c>
      <c r="AK354" s="267">
        <v>25</v>
      </c>
      <c r="AL354" s="267">
        <v>51</v>
      </c>
      <c r="AM354" s="267">
        <v>59</v>
      </c>
      <c r="AN354" s="267">
        <v>203</v>
      </c>
      <c r="AO354" s="267">
        <v>1197</v>
      </c>
      <c r="AP354" s="267">
        <v>1204</v>
      </c>
      <c r="AQ354" s="267">
        <v>9581</v>
      </c>
      <c r="AR354" s="267">
        <v>31195</v>
      </c>
    </row>
    <row r="355" spans="1:44">
      <c r="A355" s="267">
        <v>10011</v>
      </c>
      <c r="B355" s="267" t="s">
        <v>503</v>
      </c>
      <c r="C355" s="267" t="s">
        <v>504</v>
      </c>
      <c r="D355" s="267">
        <v>10011</v>
      </c>
      <c r="G355" s="267">
        <v>10019</v>
      </c>
      <c r="H355" s="267" t="s">
        <v>505</v>
      </c>
      <c r="I355" s="267" t="s">
        <v>506</v>
      </c>
      <c r="J355" s="267">
        <v>10019</v>
      </c>
      <c r="M355" s="267">
        <v>10045</v>
      </c>
      <c r="N355" s="267" t="s">
        <v>1645</v>
      </c>
      <c r="O355" s="267" t="s">
        <v>1646</v>
      </c>
      <c r="P355" s="267">
        <v>10191</v>
      </c>
      <c r="Q355" s="267" t="s">
        <v>1661</v>
      </c>
      <c r="R355" s="267" t="s">
        <v>1662</v>
      </c>
      <c r="S355" s="267">
        <v>10191</v>
      </c>
      <c r="V355" s="267">
        <v>200144</v>
      </c>
      <c r="Y355" s="267">
        <v>800206</v>
      </c>
      <c r="Z355" s="267" t="s">
        <v>1138</v>
      </c>
      <c r="AA355" s="267" t="s">
        <v>369</v>
      </c>
      <c r="AI355" s="267" t="s">
        <v>1331</v>
      </c>
      <c r="AJ355" s="267">
        <v>22</v>
      </c>
      <c r="AK355" s="267">
        <v>25</v>
      </c>
      <c r="AL355" s="267">
        <v>51</v>
      </c>
      <c r="AM355" s="267">
        <v>59</v>
      </c>
      <c r="AN355" s="267">
        <v>203</v>
      </c>
      <c r="AO355" s="267">
        <v>1197</v>
      </c>
      <c r="AP355" s="267">
        <v>1204</v>
      </c>
      <c r="AQ355" s="267">
        <v>9582</v>
      </c>
      <c r="AR355" s="267">
        <v>31196</v>
      </c>
    </row>
    <row r="356" spans="1:44">
      <c r="A356" s="267">
        <v>10011</v>
      </c>
      <c r="B356" s="267" t="s">
        <v>503</v>
      </c>
      <c r="C356" s="267" t="s">
        <v>504</v>
      </c>
      <c r="D356" s="267">
        <v>10011</v>
      </c>
      <c r="G356" s="267">
        <v>10019</v>
      </c>
      <c r="H356" s="267" t="s">
        <v>505</v>
      </c>
      <c r="I356" s="267" t="s">
        <v>506</v>
      </c>
      <c r="J356" s="267">
        <v>10019</v>
      </c>
      <c r="M356" s="267">
        <v>10045</v>
      </c>
      <c r="N356" s="267" t="s">
        <v>1645</v>
      </c>
      <c r="O356" s="267" t="s">
        <v>1646</v>
      </c>
      <c r="P356" s="267">
        <v>10193</v>
      </c>
      <c r="Q356" s="267" t="s">
        <v>1665</v>
      </c>
      <c r="R356" s="267" t="s">
        <v>1139</v>
      </c>
      <c r="S356" s="267">
        <v>10193</v>
      </c>
      <c r="V356" s="267">
        <v>200145</v>
      </c>
      <c r="Y356" s="267">
        <v>800207</v>
      </c>
      <c r="Z356" s="267" t="s">
        <v>1139</v>
      </c>
      <c r="AA356" s="267" t="s">
        <v>1666</v>
      </c>
      <c r="AI356" s="267" t="s">
        <v>1331</v>
      </c>
      <c r="AJ356" s="267">
        <v>22</v>
      </c>
      <c r="AK356" s="267">
        <v>25</v>
      </c>
      <c r="AL356" s="267">
        <v>51</v>
      </c>
      <c r="AM356" s="267">
        <v>59</v>
      </c>
      <c r="AN356" s="267">
        <v>203</v>
      </c>
      <c r="AO356" s="267">
        <v>1198</v>
      </c>
      <c r="AP356" s="267">
        <v>1205</v>
      </c>
      <c r="AQ356" s="267">
        <v>9583</v>
      </c>
      <c r="AR356" s="267">
        <v>31197</v>
      </c>
    </row>
    <row r="357" spans="1:44">
      <c r="A357" s="267">
        <v>10011</v>
      </c>
      <c r="B357" s="267" t="s">
        <v>503</v>
      </c>
      <c r="C357" s="267" t="s">
        <v>504</v>
      </c>
      <c r="D357" s="267">
        <v>10011</v>
      </c>
      <c r="G357" s="267">
        <v>10019</v>
      </c>
      <c r="H357" s="267" t="s">
        <v>505</v>
      </c>
      <c r="I357" s="267" t="s">
        <v>506</v>
      </c>
      <c r="J357" s="267">
        <v>10019</v>
      </c>
      <c r="M357" s="267">
        <v>10045</v>
      </c>
      <c r="N357" s="267" t="s">
        <v>1645</v>
      </c>
      <c r="O357" s="267" t="s">
        <v>1646</v>
      </c>
      <c r="P357" s="267">
        <v>10194</v>
      </c>
      <c r="Q357" s="267" t="s">
        <v>1667</v>
      </c>
      <c r="R357" s="267" t="s">
        <v>1668</v>
      </c>
      <c r="S357" s="267">
        <v>10194</v>
      </c>
      <c r="V357" s="267">
        <v>12864</v>
      </c>
      <c r="X357" s="267" t="s">
        <v>1140</v>
      </c>
      <c r="Y357" s="267">
        <v>600575</v>
      </c>
      <c r="Z357" s="267" t="s">
        <v>1141</v>
      </c>
      <c r="AA357" s="267" t="s">
        <v>1141</v>
      </c>
      <c r="AB357" s="267" t="s">
        <v>1142</v>
      </c>
      <c r="AI357" s="267" t="s">
        <v>1331</v>
      </c>
      <c r="AJ357" s="267">
        <v>22</v>
      </c>
      <c r="AK357" s="267">
        <v>25</v>
      </c>
      <c r="AL357" s="267">
        <v>51</v>
      </c>
      <c r="AM357" s="267">
        <v>59</v>
      </c>
      <c r="AN357" s="267">
        <v>203</v>
      </c>
      <c r="AO357" s="267">
        <v>1199</v>
      </c>
      <c r="AP357" s="267">
        <v>1206</v>
      </c>
      <c r="AQ357" s="267">
        <v>9584</v>
      </c>
      <c r="AR357" s="267">
        <v>31198</v>
      </c>
    </row>
    <row r="358" spans="1:44">
      <c r="A358" s="267">
        <v>10011</v>
      </c>
      <c r="B358" s="267" t="s">
        <v>503</v>
      </c>
      <c r="C358" s="267" t="s">
        <v>504</v>
      </c>
      <c r="D358" s="267">
        <v>10011</v>
      </c>
      <c r="G358" s="267">
        <v>10019</v>
      </c>
      <c r="H358" s="267" t="s">
        <v>505</v>
      </c>
      <c r="I358" s="267" t="s">
        <v>506</v>
      </c>
      <c r="J358" s="267">
        <v>10019</v>
      </c>
      <c r="M358" s="267">
        <v>10045</v>
      </c>
      <c r="N358" s="267" t="s">
        <v>1645</v>
      </c>
      <c r="O358" s="267" t="s">
        <v>1646</v>
      </c>
      <c r="P358" s="267">
        <v>10194</v>
      </c>
      <c r="Q358" s="267" t="s">
        <v>1667</v>
      </c>
      <c r="R358" s="267" t="s">
        <v>1668</v>
      </c>
      <c r="S358" s="267">
        <v>10194</v>
      </c>
      <c r="V358" s="267">
        <v>12867</v>
      </c>
      <c r="X358" s="267" t="s">
        <v>1143</v>
      </c>
      <c r="Y358" s="267">
        <v>800208</v>
      </c>
      <c r="Z358" s="267" t="s">
        <v>1144</v>
      </c>
      <c r="AA358" s="267" t="s">
        <v>1145</v>
      </c>
      <c r="AB358" s="267" t="s">
        <v>1146</v>
      </c>
      <c r="AI358" s="267" t="s">
        <v>1331</v>
      </c>
      <c r="AJ358" s="267">
        <v>22</v>
      </c>
      <c r="AK358" s="267">
        <v>25</v>
      </c>
      <c r="AL358" s="267">
        <v>51</v>
      </c>
      <c r="AM358" s="267">
        <v>59</v>
      </c>
      <c r="AN358" s="267">
        <v>203</v>
      </c>
      <c r="AO358" s="267">
        <v>1199</v>
      </c>
      <c r="AP358" s="267">
        <v>1206</v>
      </c>
      <c r="AQ358" s="267">
        <v>9585</v>
      </c>
      <c r="AR358" s="267">
        <v>31199</v>
      </c>
    </row>
    <row r="359" spans="1:44">
      <c r="A359" s="267">
        <v>10011</v>
      </c>
      <c r="B359" s="267" t="s">
        <v>503</v>
      </c>
      <c r="C359" s="267" t="s">
        <v>504</v>
      </c>
      <c r="D359" s="267">
        <v>10011</v>
      </c>
      <c r="G359" s="267">
        <v>10019</v>
      </c>
      <c r="H359" s="267" t="s">
        <v>505</v>
      </c>
      <c r="I359" s="267" t="s">
        <v>506</v>
      </c>
      <c r="J359" s="267">
        <v>10019</v>
      </c>
      <c r="M359" s="267">
        <v>10045</v>
      </c>
      <c r="N359" s="267" t="s">
        <v>1645</v>
      </c>
      <c r="O359" s="267" t="s">
        <v>1646</v>
      </c>
      <c r="P359" s="267">
        <v>10194</v>
      </c>
      <c r="Q359" s="267" t="s">
        <v>1667</v>
      </c>
      <c r="R359" s="267" t="s">
        <v>1668</v>
      </c>
      <c r="S359" s="267">
        <v>10194</v>
      </c>
      <c r="V359" s="267">
        <v>12867</v>
      </c>
      <c r="X359" s="267" t="s">
        <v>1143</v>
      </c>
      <c r="Y359" s="267">
        <v>600599</v>
      </c>
      <c r="Z359" s="267" t="s">
        <v>1147</v>
      </c>
      <c r="AA359" s="267" t="s">
        <v>1147</v>
      </c>
      <c r="AB359" s="267" t="s">
        <v>1148</v>
      </c>
      <c r="AI359" s="267" t="s">
        <v>1331</v>
      </c>
      <c r="AJ359" s="267">
        <v>22</v>
      </c>
      <c r="AK359" s="267">
        <v>25</v>
      </c>
      <c r="AL359" s="267">
        <v>51</v>
      </c>
      <c r="AM359" s="267">
        <v>59</v>
      </c>
      <c r="AN359" s="267">
        <v>203</v>
      </c>
      <c r="AO359" s="267">
        <v>1199</v>
      </c>
      <c r="AP359" s="267">
        <v>1206</v>
      </c>
      <c r="AQ359" s="267">
        <v>9585</v>
      </c>
      <c r="AR359" s="267">
        <v>31200</v>
      </c>
    </row>
    <row r="360" spans="1:44">
      <c r="A360" s="267">
        <v>10011</v>
      </c>
      <c r="B360" s="267" t="s">
        <v>503</v>
      </c>
      <c r="C360" s="267" t="s">
        <v>504</v>
      </c>
      <c r="D360" s="267">
        <v>10011</v>
      </c>
      <c r="G360" s="267">
        <v>10019</v>
      </c>
      <c r="H360" s="267" t="s">
        <v>505</v>
      </c>
      <c r="I360" s="267" t="s">
        <v>506</v>
      </c>
      <c r="J360" s="267">
        <v>10019</v>
      </c>
      <c r="M360" s="267">
        <v>10045</v>
      </c>
      <c r="N360" s="267" t="s">
        <v>1645</v>
      </c>
      <c r="O360" s="267" t="s">
        <v>1646</v>
      </c>
      <c r="P360" s="267">
        <v>10194</v>
      </c>
      <c r="Q360" s="267" t="s">
        <v>1667</v>
      </c>
      <c r="R360" s="267" t="s">
        <v>1668</v>
      </c>
      <c r="S360" s="267">
        <v>10194</v>
      </c>
      <c r="V360" s="267">
        <v>12867</v>
      </c>
      <c r="X360" s="267" t="s">
        <v>1143</v>
      </c>
      <c r="Y360" s="267">
        <v>800209</v>
      </c>
      <c r="Z360" s="267" t="s">
        <v>1669</v>
      </c>
      <c r="AA360" s="267" t="s">
        <v>1670</v>
      </c>
      <c r="AI360" s="267" t="s">
        <v>1331</v>
      </c>
      <c r="AJ360" s="267">
        <v>22</v>
      </c>
      <c r="AK360" s="267">
        <v>25</v>
      </c>
      <c r="AL360" s="267">
        <v>51</v>
      </c>
      <c r="AM360" s="267">
        <v>59</v>
      </c>
      <c r="AN360" s="267">
        <v>203</v>
      </c>
      <c r="AO360" s="267">
        <v>1199</v>
      </c>
      <c r="AP360" s="267">
        <v>1206</v>
      </c>
      <c r="AQ360" s="267">
        <v>9585</v>
      </c>
      <c r="AR360" s="267">
        <v>31201</v>
      </c>
    </row>
    <row r="361" spans="1:44">
      <c r="A361" s="267">
        <v>10011</v>
      </c>
      <c r="B361" s="267" t="s">
        <v>503</v>
      </c>
      <c r="C361" s="267" t="s">
        <v>504</v>
      </c>
      <c r="D361" s="267">
        <v>10011</v>
      </c>
      <c r="G361" s="267">
        <v>10019</v>
      </c>
      <c r="H361" s="267" t="s">
        <v>505</v>
      </c>
      <c r="I361" s="267" t="s">
        <v>506</v>
      </c>
      <c r="J361" s="267">
        <v>10019</v>
      </c>
      <c r="M361" s="267">
        <v>10045</v>
      </c>
      <c r="N361" s="267" t="s">
        <v>1645</v>
      </c>
      <c r="O361" s="267" t="s">
        <v>1646</v>
      </c>
      <c r="P361" s="267">
        <v>10194</v>
      </c>
      <c r="Q361" s="267" t="s">
        <v>1667</v>
      </c>
      <c r="R361" s="267" t="s">
        <v>1668</v>
      </c>
      <c r="S361" s="267">
        <v>11000483</v>
      </c>
      <c r="T361" s="267" t="s">
        <v>1513</v>
      </c>
      <c r="V361" s="267">
        <v>30005713</v>
      </c>
      <c r="W361" s="267" t="s">
        <v>1514</v>
      </c>
      <c r="Y361" s="267">
        <v>30009630</v>
      </c>
      <c r="Z361" s="267" t="s">
        <v>1671</v>
      </c>
      <c r="AA361" s="267" t="s">
        <v>1672</v>
      </c>
      <c r="AI361" s="267" t="s">
        <v>1331</v>
      </c>
      <c r="AJ361" s="267">
        <v>22</v>
      </c>
      <c r="AK361" s="267">
        <v>25</v>
      </c>
      <c r="AL361" s="267">
        <v>51</v>
      </c>
      <c r="AM361" s="267">
        <v>59</v>
      </c>
      <c r="AN361" s="267">
        <v>203</v>
      </c>
      <c r="AO361" s="267">
        <v>1199</v>
      </c>
      <c r="AP361" s="267">
        <v>1207</v>
      </c>
      <c r="AQ361" s="267">
        <v>9586</v>
      </c>
      <c r="AR361" s="267">
        <v>31202</v>
      </c>
    </row>
    <row r="362" spans="1:44">
      <c r="A362" s="267">
        <v>10011</v>
      </c>
      <c r="B362" s="267" t="s">
        <v>503</v>
      </c>
      <c r="C362" s="267" t="s">
        <v>504</v>
      </c>
      <c r="D362" s="267">
        <v>10011</v>
      </c>
      <c r="G362" s="267">
        <v>10019</v>
      </c>
      <c r="H362" s="267" t="s">
        <v>505</v>
      </c>
      <c r="I362" s="267" t="s">
        <v>506</v>
      </c>
      <c r="J362" s="267">
        <v>10019</v>
      </c>
      <c r="M362" s="267">
        <v>10045</v>
      </c>
      <c r="N362" s="267" t="s">
        <v>1645</v>
      </c>
      <c r="O362" s="267" t="s">
        <v>1646</v>
      </c>
      <c r="P362" s="267">
        <v>10195</v>
      </c>
      <c r="Q362" s="267" t="s">
        <v>1673</v>
      </c>
      <c r="R362" s="267" t="s">
        <v>1149</v>
      </c>
      <c r="S362" s="267">
        <v>10195</v>
      </c>
      <c r="V362" s="267">
        <v>200146</v>
      </c>
      <c r="Y362" s="267">
        <v>800210</v>
      </c>
      <c r="Z362" s="267" t="s">
        <v>1149</v>
      </c>
      <c r="AA362" s="267" t="s">
        <v>1150</v>
      </c>
      <c r="AI362" s="267" t="s">
        <v>1331</v>
      </c>
      <c r="AJ362" s="267">
        <v>22</v>
      </c>
      <c r="AK362" s="267">
        <v>25</v>
      </c>
      <c r="AL362" s="267">
        <v>51</v>
      </c>
      <c r="AM362" s="267">
        <v>59</v>
      </c>
      <c r="AN362" s="267">
        <v>203</v>
      </c>
      <c r="AO362" s="267">
        <v>1200</v>
      </c>
      <c r="AP362" s="267">
        <v>1208</v>
      </c>
      <c r="AQ362" s="267">
        <v>9587</v>
      </c>
      <c r="AR362" s="267">
        <v>31203</v>
      </c>
    </row>
    <row r="363" spans="1:44">
      <c r="A363" s="267">
        <v>10011</v>
      </c>
      <c r="B363" s="267" t="s">
        <v>503</v>
      </c>
      <c r="C363" s="267" t="s">
        <v>504</v>
      </c>
      <c r="D363" s="267">
        <v>10011</v>
      </c>
      <c r="G363" s="267">
        <v>10017</v>
      </c>
      <c r="H363" s="267" t="s">
        <v>1674</v>
      </c>
      <c r="I363" s="267" t="s">
        <v>519</v>
      </c>
      <c r="J363" s="267">
        <v>10017</v>
      </c>
      <c r="M363" s="267">
        <v>10041</v>
      </c>
      <c r="N363" s="267" t="s">
        <v>520</v>
      </c>
      <c r="O363" s="267" t="s">
        <v>521</v>
      </c>
      <c r="P363" s="267">
        <v>10178</v>
      </c>
      <c r="Q363" s="267" t="s">
        <v>523</v>
      </c>
      <c r="R363" s="267" t="s">
        <v>522</v>
      </c>
      <c r="S363" s="267">
        <v>10178</v>
      </c>
      <c r="V363" s="267">
        <v>12812</v>
      </c>
      <c r="X363" s="267" t="s">
        <v>1163</v>
      </c>
      <c r="Y363" s="267">
        <v>800214</v>
      </c>
      <c r="Z363" s="267" t="s">
        <v>1163</v>
      </c>
      <c r="AA363" s="267" t="s">
        <v>1164</v>
      </c>
      <c r="AI363" s="267" t="s">
        <v>1331</v>
      </c>
      <c r="AJ363" s="267">
        <v>22</v>
      </c>
      <c r="AK363" s="267">
        <v>25</v>
      </c>
      <c r="AL363" s="267">
        <v>52</v>
      </c>
      <c r="AM363" s="267">
        <v>60</v>
      </c>
      <c r="AN363" s="267">
        <v>204</v>
      </c>
      <c r="AO363" s="267">
        <v>1201</v>
      </c>
      <c r="AP363" s="267">
        <v>1209</v>
      </c>
      <c r="AQ363" s="267">
        <v>9588</v>
      </c>
      <c r="AR363" s="267">
        <v>31204</v>
      </c>
    </row>
    <row r="364" spans="1:44">
      <c r="A364" s="267">
        <v>10011</v>
      </c>
      <c r="B364" s="267" t="s">
        <v>503</v>
      </c>
      <c r="C364" s="267" t="s">
        <v>504</v>
      </c>
      <c r="D364" s="267">
        <v>10011</v>
      </c>
      <c r="G364" s="267">
        <v>10017</v>
      </c>
      <c r="H364" s="267" t="s">
        <v>1674</v>
      </c>
      <c r="I364" s="267" t="s">
        <v>519</v>
      </c>
      <c r="J364" s="267">
        <v>10017</v>
      </c>
      <c r="M364" s="267">
        <v>10041</v>
      </c>
      <c r="N364" s="267" t="s">
        <v>520</v>
      </c>
      <c r="O364" s="267" t="s">
        <v>521</v>
      </c>
      <c r="P364" s="267">
        <v>10179</v>
      </c>
      <c r="Q364" s="267" t="s">
        <v>525</v>
      </c>
      <c r="R364" s="267" t="s">
        <v>524</v>
      </c>
      <c r="S364" s="267">
        <v>10179</v>
      </c>
      <c r="V364" s="267">
        <v>12817</v>
      </c>
      <c r="X364" s="267" t="s">
        <v>1165</v>
      </c>
      <c r="Y364" s="267">
        <v>800215</v>
      </c>
      <c r="Z364" s="267" t="s">
        <v>1165</v>
      </c>
      <c r="AA364" s="267" t="s">
        <v>1166</v>
      </c>
      <c r="AI364" s="267" t="s">
        <v>1331</v>
      </c>
      <c r="AJ364" s="267">
        <v>22</v>
      </c>
      <c r="AK364" s="267">
        <v>25</v>
      </c>
      <c r="AL364" s="267">
        <v>52</v>
      </c>
      <c r="AM364" s="267">
        <v>60</v>
      </c>
      <c r="AN364" s="267">
        <v>204</v>
      </c>
      <c r="AO364" s="267">
        <v>1202</v>
      </c>
      <c r="AP364" s="267">
        <v>1210</v>
      </c>
      <c r="AQ364" s="267">
        <v>9589</v>
      </c>
      <c r="AR364" s="267">
        <v>31205</v>
      </c>
    </row>
    <row r="365" spans="1:44">
      <c r="A365" s="267">
        <v>10011</v>
      </c>
      <c r="B365" s="267" t="s">
        <v>503</v>
      </c>
      <c r="C365" s="267" t="s">
        <v>504</v>
      </c>
      <c r="D365" s="267">
        <v>10011</v>
      </c>
      <c r="G365" s="267">
        <v>10017</v>
      </c>
      <c r="H365" s="267" t="s">
        <v>1674</v>
      </c>
      <c r="I365" s="267" t="s">
        <v>519</v>
      </c>
      <c r="J365" s="267">
        <v>10017</v>
      </c>
      <c r="M365" s="267">
        <v>10041</v>
      </c>
      <c r="N365" s="267" t="s">
        <v>520</v>
      </c>
      <c r="O365" s="267" t="s">
        <v>521</v>
      </c>
      <c r="P365" s="267">
        <v>10179</v>
      </c>
      <c r="Q365" s="267" t="s">
        <v>525</v>
      </c>
      <c r="R365" s="267" t="s">
        <v>524</v>
      </c>
      <c r="S365" s="267">
        <v>10179</v>
      </c>
      <c r="V365" s="267">
        <v>12815</v>
      </c>
      <c r="X365" s="267" t="s">
        <v>1167</v>
      </c>
      <c r="Y365" s="267">
        <v>800216</v>
      </c>
      <c r="Z365" s="267" t="s">
        <v>1167</v>
      </c>
      <c r="AA365" s="267" t="s">
        <v>1168</v>
      </c>
      <c r="AI365" s="267" t="s">
        <v>1331</v>
      </c>
      <c r="AJ365" s="267">
        <v>22</v>
      </c>
      <c r="AK365" s="267">
        <v>25</v>
      </c>
      <c r="AL365" s="267">
        <v>52</v>
      </c>
      <c r="AM365" s="267">
        <v>60</v>
      </c>
      <c r="AN365" s="267">
        <v>204</v>
      </c>
      <c r="AO365" s="267">
        <v>1202</v>
      </c>
      <c r="AP365" s="267">
        <v>1210</v>
      </c>
      <c r="AQ365" s="267">
        <v>9590</v>
      </c>
      <c r="AR365" s="267">
        <v>31206</v>
      </c>
    </row>
    <row r="366" spans="1:44">
      <c r="A366" s="267">
        <v>10011</v>
      </c>
      <c r="B366" s="267" t="s">
        <v>503</v>
      </c>
      <c r="C366" s="267" t="s">
        <v>504</v>
      </c>
      <c r="D366" s="267">
        <v>10011</v>
      </c>
      <c r="G366" s="267">
        <v>10017</v>
      </c>
      <c r="H366" s="267" t="s">
        <v>1674</v>
      </c>
      <c r="I366" s="267" t="s">
        <v>519</v>
      </c>
      <c r="J366" s="267">
        <v>10017</v>
      </c>
      <c r="M366" s="267">
        <v>10041</v>
      </c>
      <c r="N366" s="267" t="s">
        <v>520</v>
      </c>
      <c r="O366" s="267" t="s">
        <v>521</v>
      </c>
      <c r="P366" s="267">
        <v>10177</v>
      </c>
      <c r="Q366" s="267" t="s">
        <v>527</v>
      </c>
      <c r="R366" s="267" t="s">
        <v>526</v>
      </c>
      <c r="S366" s="267">
        <v>10177</v>
      </c>
      <c r="V366" s="267">
        <v>12811</v>
      </c>
      <c r="X366" s="267" t="s">
        <v>1169</v>
      </c>
      <c r="Y366" s="267">
        <v>600103</v>
      </c>
      <c r="Z366" s="267" t="s">
        <v>1170</v>
      </c>
      <c r="AA366" s="267" t="s">
        <v>1170</v>
      </c>
      <c r="AB366" s="267" t="s">
        <v>1171</v>
      </c>
      <c r="AI366" s="267" t="s">
        <v>1331</v>
      </c>
      <c r="AJ366" s="267">
        <v>22</v>
      </c>
      <c r="AK366" s="267">
        <v>25</v>
      </c>
      <c r="AL366" s="267">
        <v>52</v>
      </c>
      <c r="AM366" s="267">
        <v>60</v>
      </c>
      <c r="AN366" s="267">
        <v>204</v>
      </c>
      <c r="AO366" s="267">
        <v>1203</v>
      </c>
      <c r="AP366" s="267">
        <v>1211</v>
      </c>
      <c r="AQ366" s="267">
        <v>9591</v>
      </c>
      <c r="AR366" s="267">
        <v>31207</v>
      </c>
    </row>
    <row r="367" spans="1:44">
      <c r="A367" s="267">
        <v>10011</v>
      </c>
      <c r="B367" s="267" t="s">
        <v>503</v>
      </c>
      <c r="C367" s="267" t="s">
        <v>504</v>
      </c>
      <c r="D367" s="267">
        <v>10011</v>
      </c>
      <c r="G367" s="267">
        <v>10017</v>
      </c>
      <c r="H367" s="267" t="s">
        <v>1674</v>
      </c>
      <c r="I367" s="267" t="s">
        <v>519</v>
      </c>
      <c r="J367" s="267">
        <v>10017</v>
      </c>
      <c r="M367" s="267">
        <v>200029</v>
      </c>
      <c r="P367" s="267">
        <v>200062</v>
      </c>
      <c r="S367" s="267">
        <v>200095</v>
      </c>
      <c r="V367" s="267">
        <v>200148</v>
      </c>
      <c r="Y367" s="267">
        <v>800217</v>
      </c>
      <c r="Z367" s="267" t="s">
        <v>1172</v>
      </c>
      <c r="AA367" s="267" t="s">
        <v>1173</v>
      </c>
      <c r="AI367" s="267" t="s">
        <v>1331</v>
      </c>
      <c r="AJ367" s="267">
        <v>22</v>
      </c>
      <c r="AK367" s="267">
        <v>25</v>
      </c>
      <c r="AL367" s="267">
        <v>52</v>
      </c>
      <c r="AM367" s="267">
        <v>60</v>
      </c>
      <c r="AN367" s="267">
        <v>205</v>
      </c>
      <c r="AO367" s="267">
        <v>1204</v>
      </c>
      <c r="AP367" s="267">
        <v>1212</v>
      </c>
      <c r="AQ367" s="267">
        <v>9592</v>
      </c>
      <c r="AR367" s="267">
        <v>31208</v>
      </c>
    </row>
    <row r="368" spans="1:44">
      <c r="A368" s="267">
        <v>10011</v>
      </c>
      <c r="B368" s="267" t="s">
        <v>503</v>
      </c>
      <c r="C368" s="267" t="s">
        <v>504</v>
      </c>
      <c r="D368" s="267">
        <v>10011</v>
      </c>
      <c r="G368" s="267">
        <v>10020</v>
      </c>
      <c r="H368" s="267" t="s">
        <v>528</v>
      </c>
      <c r="I368" s="267" t="s">
        <v>529</v>
      </c>
      <c r="J368" s="267">
        <v>10020</v>
      </c>
      <c r="M368" s="267">
        <v>200030</v>
      </c>
      <c r="P368" s="267">
        <v>200063</v>
      </c>
      <c r="S368" s="267">
        <v>200096</v>
      </c>
      <c r="V368" s="267">
        <v>200149</v>
      </c>
      <c r="Y368" s="267">
        <v>800218</v>
      </c>
      <c r="Z368" s="267" t="s">
        <v>529</v>
      </c>
      <c r="AA368" s="267" t="s">
        <v>1174</v>
      </c>
      <c r="AI368" s="267" t="s">
        <v>1331</v>
      </c>
      <c r="AJ368" s="267">
        <v>22</v>
      </c>
      <c r="AK368" s="267">
        <v>25</v>
      </c>
      <c r="AL368" s="267">
        <v>53</v>
      </c>
      <c r="AM368" s="267">
        <v>61</v>
      </c>
      <c r="AN368" s="267">
        <v>206</v>
      </c>
      <c r="AO368" s="267">
        <v>1205</v>
      </c>
      <c r="AP368" s="267">
        <v>1213</v>
      </c>
      <c r="AQ368" s="267">
        <v>9593</v>
      </c>
      <c r="AR368" s="267">
        <v>31209</v>
      </c>
    </row>
    <row r="369" spans="1:44">
      <c r="A369" s="267">
        <v>10011</v>
      </c>
      <c r="B369" s="267" t="s">
        <v>503</v>
      </c>
      <c r="C369" s="267" t="s">
        <v>504</v>
      </c>
      <c r="D369" s="267">
        <v>10011</v>
      </c>
      <c r="G369" s="267">
        <v>10020</v>
      </c>
      <c r="H369" s="267" t="s">
        <v>528</v>
      </c>
      <c r="I369" s="267" t="s">
        <v>529</v>
      </c>
      <c r="J369" s="267">
        <v>10020</v>
      </c>
      <c r="M369" s="267">
        <v>200031</v>
      </c>
      <c r="P369" s="267">
        <v>200064</v>
      </c>
      <c r="S369" s="267">
        <v>200097</v>
      </c>
      <c r="V369" s="267">
        <v>200150</v>
      </c>
      <c r="Y369" s="267">
        <v>800219</v>
      </c>
      <c r="Z369" s="267" t="s">
        <v>1175</v>
      </c>
      <c r="AA369" s="267" t="s">
        <v>1176</v>
      </c>
      <c r="AI369" s="267" t="s">
        <v>1331</v>
      </c>
      <c r="AJ369" s="267">
        <v>22</v>
      </c>
      <c r="AK369" s="267">
        <v>25</v>
      </c>
      <c r="AL369" s="267">
        <v>53</v>
      </c>
      <c r="AM369" s="267">
        <v>61</v>
      </c>
      <c r="AN369" s="267">
        <v>207</v>
      </c>
      <c r="AO369" s="267">
        <v>1206</v>
      </c>
      <c r="AP369" s="267">
        <v>1214</v>
      </c>
      <c r="AQ369" s="267">
        <v>9594</v>
      </c>
      <c r="AR369" s="267">
        <v>31210</v>
      </c>
    </row>
    <row r="370" spans="1:44">
      <c r="A370" s="267">
        <v>10010</v>
      </c>
      <c r="B370" s="267" t="s">
        <v>507</v>
      </c>
      <c r="C370" s="267" t="s">
        <v>508</v>
      </c>
      <c r="D370" s="267">
        <v>10010</v>
      </c>
      <c r="G370" s="267">
        <v>10016</v>
      </c>
      <c r="H370" s="267" t="s">
        <v>509</v>
      </c>
      <c r="I370" s="267" t="s">
        <v>510</v>
      </c>
      <c r="J370" s="267">
        <v>10016</v>
      </c>
      <c r="M370" s="267">
        <v>10038</v>
      </c>
      <c r="N370" s="267" t="s">
        <v>511</v>
      </c>
      <c r="O370" s="267" t="s">
        <v>512</v>
      </c>
      <c r="P370" s="267">
        <v>10170</v>
      </c>
      <c r="Q370" s="267" t="s">
        <v>514</v>
      </c>
      <c r="R370" s="267" t="s">
        <v>513</v>
      </c>
      <c r="S370" s="267">
        <v>10170</v>
      </c>
      <c r="V370" s="267">
        <v>12801</v>
      </c>
      <c r="X370" s="267" t="s">
        <v>1151</v>
      </c>
      <c r="Y370" s="267">
        <v>10005150</v>
      </c>
      <c r="Z370" s="267" t="s">
        <v>1152</v>
      </c>
      <c r="AA370" s="267" t="s">
        <v>1152</v>
      </c>
      <c r="AB370" s="267" t="s">
        <v>1153</v>
      </c>
      <c r="AI370" s="267" t="s">
        <v>1331</v>
      </c>
      <c r="AJ370" s="267">
        <v>23</v>
      </c>
      <c r="AK370" s="267">
        <v>26</v>
      </c>
      <c r="AL370" s="267">
        <v>54</v>
      </c>
      <c r="AM370" s="267">
        <v>62</v>
      </c>
      <c r="AN370" s="267">
        <v>208</v>
      </c>
      <c r="AO370" s="267">
        <v>1207</v>
      </c>
      <c r="AP370" s="267">
        <v>1215</v>
      </c>
      <c r="AQ370" s="267">
        <v>9595</v>
      </c>
      <c r="AR370" s="267">
        <v>31211</v>
      </c>
    </row>
    <row r="371" spans="1:44">
      <c r="A371" s="267">
        <v>10010</v>
      </c>
      <c r="B371" s="267" t="s">
        <v>507</v>
      </c>
      <c r="C371" s="267" t="s">
        <v>508</v>
      </c>
      <c r="D371" s="267">
        <v>10010</v>
      </c>
      <c r="G371" s="267">
        <v>10016</v>
      </c>
      <c r="H371" s="267" t="s">
        <v>509</v>
      </c>
      <c r="I371" s="267" t="s">
        <v>510</v>
      </c>
      <c r="J371" s="267">
        <v>10016</v>
      </c>
      <c r="M371" s="267">
        <v>10038</v>
      </c>
      <c r="N371" s="267" t="s">
        <v>511</v>
      </c>
      <c r="O371" s="267" t="s">
        <v>512</v>
      </c>
      <c r="P371" s="267">
        <v>10167</v>
      </c>
      <c r="Q371" s="267" t="s">
        <v>516</v>
      </c>
      <c r="R371" s="267" t="s">
        <v>515</v>
      </c>
      <c r="S371" s="267">
        <v>10167</v>
      </c>
      <c r="V371" s="267">
        <v>12797</v>
      </c>
      <c r="X371" s="267" t="s">
        <v>1154</v>
      </c>
      <c r="Y371" s="267">
        <v>800211</v>
      </c>
      <c r="Z371" s="267" t="s">
        <v>1675</v>
      </c>
      <c r="AA371" s="267" t="s">
        <v>1155</v>
      </c>
      <c r="AB371" s="267" t="s">
        <v>1659</v>
      </c>
      <c r="AI371" s="267" t="s">
        <v>1331</v>
      </c>
      <c r="AJ371" s="267">
        <v>23</v>
      </c>
      <c r="AK371" s="267">
        <v>26</v>
      </c>
      <c r="AL371" s="267">
        <v>54</v>
      </c>
      <c r="AM371" s="267">
        <v>62</v>
      </c>
      <c r="AN371" s="267">
        <v>208</v>
      </c>
      <c r="AO371" s="267">
        <v>1208</v>
      </c>
      <c r="AP371" s="267">
        <v>1216</v>
      </c>
      <c r="AQ371" s="267">
        <v>9596</v>
      </c>
      <c r="AR371" s="267">
        <v>31212</v>
      </c>
    </row>
    <row r="372" spans="1:44">
      <c r="A372" s="267">
        <v>10010</v>
      </c>
      <c r="B372" s="267" t="s">
        <v>507</v>
      </c>
      <c r="C372" s="267" t="s">
        <v>508</v>
      </c>
      <c r="D372" s="267">
        <v>10010</v>
      </c>
      <c r="G372" s="267">
        <v>10016</v>
      </c>
      <c r="H372" s="267" t="s">
        <v>509</v>
      </c>
      <c r="I372" s="267" t="s">
        <v>510</v>
      </c>
      <c r="J372" s="267">
        <v>10016</v>
      </c>
      <c r="M372" s="267">
        <v>10038</v>
      </c>
      <c r="N372" s="267" t="s">
        <v>511</v>
      </c>
      <c r="O372" s="267" t="s">
        <v>512</v>
      </c>
      <c r="P372" s="267">
        <v>10169</v>
      </c>
      <c r="Q372" s="267" t="s">
        <v>518</v>
      </c>
      <c r="R372" s="267" t="s">
        <v>517</v>
      </c>
      <c r="S372" s="267">
        <v>10169</v>
      </c>
      <c r="V372" s="267">
        <v>12800</v>
      </c>
      <c r="X372" s="267" t="s">
        <v>1156</v>
      </c>
      <c r="Y372" s="267">
        <v>600079</v>
      </c>
      <c r="Z372" s="267" t="s">
        <v>370</v>
      </c>
      <c r="AA372" s="267" t="s">
        <v>370</v>
      </c>
      <c r="AB372" s="267" t="s">
        <v>1157</v>
      </c>
      <c r="AI372" s="267" t="s">
        <v>1331</v>
      </c>
      <c r="AJ372" s="267">
        <v>23</v>
      </c>
      <c r="AK372" s="267">
        <v>26</v>
      </c>
      <c r="AL372" s="267">
        <v>54</v>
      </c>
      <c r="AM372" s="267">
        <v>62</v>
      </c>
      <c r="AN372" s="267">
        <v>208</v>
      </c>
      <c r="AO372" s="267">
        <v>1209</v>
      </c>
      <c r="AP372" s="267">
        <v>1217</v>
      </c>
      <c r="AQ372" s="267">
        <v>9597</v>
      </c>
      <c r="AR372" s="267">
        <v>31213</v>
      </c>
    </row>
    <row r="373" spans="1:44">
      <c r="A373" s="267">
        <v>10010</v>
      </c>
      <c r="B373" s="267" t="s">
        <v>507</v>
      </c>
      <c r="C373" s="267" t="s">
        <v>508</v>
      </c>
      <c r="D373" s="267">
        <v>10010</v>
      </c>
      <c r="G373" s="267">
        <v>10016</v>
      </c>
      <c r="H373" s="267" t="s">
        <v>509</v>
      </c>
      <c r="I373" s="267" t="s">
        <v>510</v>
      </c>
      <c r="J373" s="267">
        <v>10016</v>
      </c>
      <c r="M373" s="267">
        <v>10038</v>
      </c>
      <c r="N373" s="267" t="s">
        <v>511</v>
      </c>
      <c r="O373" s="267" t="s">
        <v>512</v>
      </c>
      <c r="P373" s="267">
        <v>10169</v>
      </c>
      <c r="Q373" s="267" t="s">
        <v>518</v>
      </c>
      <c r="R373" s="267" t="s">
        <v>517</v>
      </c>
      <c r="S373" s="267">
        <v>10169</v>
      </c>
      <c r="V373" s="267">
        <v>12800</v>
      </c>
      <c r="X373" s="267" t="s">
        <v>1156</v>
      </c>
      <c r="Y373" s="267">
        <v>600089</v>
      </c>
      <c r="Z373" s="267" t="s">
        <v>1158</v>
      </c>
      <c r="AA373" s="267" t="s">
        <v>1158</v>
      </c>
      <c r="AB373" s="267" t="s">
        <v>1159</v>
      </c>
      <c r="AI373" s="267" t="s">
        <v>1331</v>
      </c>
      <c r="AJ373" s="267">
        <v>23</v>
      </c>
      <c r="AK373" s="267">
        <v>26</v>
      </c>
      <c r="AL373" s="267">
        <v>54</v>
      </c>
      <c r="AM373" s="267">
        <v>62</v>
      </c>
      <c r="AN373" s="267">
        <v>208</v>
      </c>
      <c r="AO373" s="267">
        <v>1209</v>
      </c>
      <c r="AP373" s="267">
        <v>1217</v>
      </c>
      <c r="AQ373" s="267">
        <v>9597</v>
      </c>
      <c r="AR373" s="267">
        <v>31214</v>
      </c>
    </row>
    <row r="374" spans="1:44">
      <c r="A374" s="267">
        <v>10010</v>
      </c>
      <c r="B374" s="267" t="s">
        <v>507</v>
      </c>
      <c r="C374" s="267" t="s">
        <v>508</v>
      </c>
      <c r="D374" s="267">
        <v>10010</v>
      </c>
      <c r="G374" s="267">
        <v>10016</v>
      </c>
      <c r="H374" s="267" t="s">
        <v>509</v>
      </c>
      <c r="I374" s="267" t="s">
        <v>510</v>
      </c>
      <c r="J374" s="267">
        <v>10016</v>
      </c>
      <c r="M374" s="267">
        <v>10038</v>
      </c>
      <c r="N374" s="267" t="s">
        <v>511</v>
      </c>
      <c r="O374" s="267" t="s">
        <v>512</v>
      </c>
      <c r="P374" s="267">
        <v>10169</v>
      </c>
      <c r="Q374" s="267" t="s">
        <v>518</v>
      </c>
      <c r="R374" s="267" t="s">
        <v>517</v>
      </c>
      <c r="S374" s="267">
        <v>10169</v>
      </c>
      <c r="V374" s="267">
        <v>12800</v>
      </c>
      <c r="X374" s="267" t="s">
        <v>1156</v>
      </c>
      <c r="Y374" s="267">
        <v>800212</v>
      </c>
      <c r="Z374" s="267" t="s">
        <v>1676</v>
      </c>
      <c r="AA374" s="267" t="s">
        <v>1160</v>
      </c>
      <c r="AB374" s="267" t="s">
        <v>1525</v>
      </c>
      <c r="AI374" s="267" t="s">
        <v>1331</v>
      </c>
      <c r="AJ374" s="267">
        <v>23</v>
      </c>
      <c r="AK374" s="267">
        <v>26</v>
      </c>
      <c r="AL374" s="267">
        <v>54</v>
      </c>
      <c r="AM374" s="267">
        <v>62</v>
      </c>
      <c r="AN374" s="267">
        <v>208</v>
      </c>
      <c r="AO374" s="267">
        <v>1209</v>
      </c>
      <c r="AP374" s="267">
        <v>1217</v>
      </c>
      <c r="AQ374" s="267">
        <v>9597</v>
      </c>
      <c r="AR374" s="267">
        <v>31215</v>
      </c>
    </row>
    <row r="375" spans="1:44">
      <c r="A375" s="267">
        <v>10010</v>
      </c>
      <c r="B375" s="267" t="s">
        <v>507</v>
      </c>
      <c r="C375" s="267" t="s">
        <v>508</v>
      </c>
      <c r="D375" s="267">
        <v>10010</v>
      </c>
      <c r="G375" s="267">
        <v>10016</v>
      </c>
      <c r="H375" s="267" t="s">
        <v>509</v>
      </c>
      <c r="I375" s="267" t="s">
        <v>510</v>
      </c>
      <c r="J375" s="267">
        <v>10016</v>
      </c>
      <c r="M375" s="267">
        <v>200028</v>
      </c>
      <c r="P375" s="267">
        <v>200061</v>
      </c>
      <c r="S375" s="267">
        <v>200094</v>
      </c>
      <c r="V375" s="267">
        <v>200147</v>
      </c>
      <c r="Y375" s="267">
        <v>800213</v>
      </c>
      <c r="Z375" s="267" t="s">
        <v>1161</v>
      </c>
      <c r="AA375" s="267" t="s">
        <v>1162</v>
      </c>
      <c r="AI375" s="267" t="s">
        <v>1331</v>
      </c>
      <c r="AJ375" s="267">
        <v>23</v>
      </c>
      <c r="AK375" s="267">
        <v>26</v>
      </c>
      <c r="AL375" s="267">
        <v>54</v>
      </c>
      <c r="AM375" s="267">
        <v>62</v>
      </c>
      <c r="AN375" s="267">
        <v>209</v>
      </c>
      <c r="AO375" s="267">
        <v>1210</v>
      </c>
      <c r="AP375" s="267">
        <v>1218</v>
      </c>
      <c r="AQ375" s="267">
        <v>9598</v>
      </c>
      <c r="AR375" s="267">
        <v>31216</v>
      </c>
    </row>
    <row r="376" spans="1:44">
      <c r="A376" s="267">
        <v>10009</v>
      </c>
      <c r="B376" s="267" t="s">
        <v>530</v>
      </c>
      <c r="C376" s="267" t="s">
        <v>531</v>
      </c>
      <c r="D376" s="267">
        <v>10009</v>
      </c>
      <c r="G376" s="267">
        <v>10015</v>
      </c>
      <c r="H376" s="267" t="s">
        <v>532</v>
      </c>
      <c r="I376" s="267" t="s">
        <v>533</v>
      </c>
      <c r="J376" s="267">
        <v>10015</v>
      </c>
      <c r="M376" s="267">
        <v>200032</v>
      </c>
      <c r="P376" s="267">
        <v>200065</v>
      </c>
      <c r="S376" s="267">
        <v>200098</v>
      </c>
      <c r="V376" s="267">
        <v>200151</v>
      </c>
      <c r="Y376" s="267">
        <v>800220</v>
      </c>
      <c r="Z376" s="267" t="s">
        <v>533</v>
      </c>
      <c r="AA376" s="267" t="s">
        <v>371</v>
      </c>
      <c r="AI376" s="267" t="s">
        <v>1331</v>
      </c>
      <c r="AJ376" s="267">
        <v>24</v>
      </c>
      <c r="AK376" s="267">
        <v>27</v>
      </c>
      <c r="AL376" s="267">
        <v>55</v>
      </c>
      <c r="AM376" s="267">
        <v>63</v>
      </c>
      <c r="AN376" s="267">
        <v>210</v>
      </c>
      <c r="AO376" s="267">
        <v>1211</v>
      </c>
      <c r="AP376" s="267">
        <v>1219</v>
      </c>
      <c r="AQ376" s="267">
        <v>9599</v>
      </c>
      <c r="AR376" s="267">
        <v>31217</v>
      </c>
    </row>
    <row r="377" spans="1:44">
      <c r="A377" s="267">
        <v>200002</v>
      </c>
      <c r="B377" s="267" t="s">
        <v>1677</v>
      </c>
      <c r="C377" s="267" t="s">
        <v>1678</v>
      </c>
      <c r="D377" s="267">
        <v>200005</v>
      </c>
      <c r="G377" s="267">
        <v>200009</v>
      </c>
      <c r="H377" s="267" t="s">
        <v>1679</v>
      </c>
      <c r="I377" s="267" t="s">
        <v>1680</v>
      </c>
      <c r="J377" s="267">
        <v>200015</v>
      </c>
      <c r="M377" s="267">
        <v>200033</v>
      </c>
      <c r="P377" s="267">
        <v>200066</v>
      </c>
      <c r="S377" s="267">
        <v>200099</v>
      </c>
      <c r="V377" s="267">
        <v>200152</v>
      </c>
      <c r="Y377" s="267">
        <v>800221</v>
      </c>
      <c r="Z377" s="267" t="s">
        <v>1177</v>
      </c>
      <c r="AA377" s="267" t="s">
        <v>1178</v>
      </c>
      <c r="AI377" s="267" t="s">
        <v>1331</v>
      </c>
      <c r="AJ377" s="267">
        <v>25</v>
      </c>
      <c r="AK377" s="267">
        <v>28</v>
      </c>
      <c r="AL377" s="267">
        <v>56</v>
      </c>
      <c r="AM377" s="267">
        <v>64</v>
      </c>
      <c r="AN377" s="267">
        <v>211</v>
      </c>
      <c r="AO377" s="267">
        <v>1212</v>
      </c>
      <c r="AP377" s="267">
        <v>1220</v>
      </c>
      <c r="AQ377" s="267">
        <v>9600</v>
      </c>
      <c r="AR377" s="267">
        <v>31218</v>
      </c>
    </row>
    <row r="378" spans="1:44">
      <c r="A378" s="267">
        <v>200003</v>
      </c>
      <c r="B378" s="267" t="s">
        <v>1681</v>
      </c>
      <c r="C378" s="267" t="s">
        <v>1682</v>
      </c>
      <c r="D378" s="267">
        <v>200006</v>
      </c>
      <c r="G378" s="267">
        <v>200010</v>
      </c>
      <c r="J378" s="267">
        <v>200016</v>
      </c>
      <c r="M378" s="267">
        <v>200034</v>
      </c>
      <c r="P378" s="267">
        <v>200067</v>
      </c>
      <c r="S378" s="267">
        <v>200100</v>
      </c>
      <c r="V378" s="267">
        <v>200153</v>
      </c>
      <c r="Y378" s="267">
        <v>800222</v>
      </c>
      <c r="Z378" s="267" t="s">
        <v>1179</v>
      </c>
      <c r="AA378" s="267" t="s">
        <v>372</v>
      </c>
      <c r="AI378" s="267" t="s">
        <v>1331</v>
      </c>
      <c r="AJ378" s="267">
        <v>26</v>
      </c>
      <c r="AK378" s="267">
        <v>29</v>
      </c>
      <c r="AL378" s="267">
        <v>57</v>
      </c>
      <c r="AM378" s="267">
        <v>65</v>
      </c>
      <c r="AN378" s="267">
        <v>212</v>
      </c>
      <c r="AO378" s="267">
        <v>1213</v>
      </c>
      <c r="AP378" s="267">
        <v>1221</v>
      </c>
      <c r="AQ378" s="267">
        <v>9601</v>
      </c>
      <c r="AR378" s="267">
        <v>31219</v>
      </c>
    </row>
    <row r="379" spans="1:44">
      <c r="A379" s="267">
        <v>200003</v>
      </c>
      <c r="B379" s="267" t="s">
        <v>1681</v>
      </c>
      <c r="C379" s="267" t="s">
        <v>1682</v>
      </c>
      <c r="D379" s="267">
        <v>200006</v>
      </c>
      <c r="G379" s="267">
        <v>200011</v>
      </c>
      <c r="J379" s="267">
        <v>200017</v>
      </c>
      <c r="M379" s="267">
        <v>200035</v>
      </c>
      <c r="P379" s="267">
        <v>200068</v>
      </c>
      <c r="S379" s="267">
        <v>200101</v>
      </c>
      <c r="V379" s="267">
        <v>200154</v>
      </c>
      <c r="Y379" s="267">
        <v>800223</v>
      </c>
      <c r="Z379" s="267" t="s">
        <v>1180</v>
      </c>
      <c r="AA379" s="267" t="s">
        <v>1181</v>
      </c>
      <c r="AI379" s="267" t="s">
        <v>1331</v>
      </c>
      <c r="AJ379" s="267">
        <v>26</v>
      </c>
      <c r="AK379" s="267">
        <v>29</v>
      </c>
      <c r="AL379" s="267">
        <v>58</v>
      </c>
      <c r="AM379" s="267">
        <v>66</v>
      </c>
      <c r="AN379" s="267">
        <v>213</v>
      </c>
      <c r="AO379" s="267">
        <v>1214</v>
      </c>
      <c r="AP379" s="267">
        <v>1222</v>
      </c>
      <c r="AQ379" s="267">
        <v>9602</v>
      </c>
      <c r="AR379" s="267">
        <v>31220</v>
      </c>
    </row>
    <row r="380" spans="1:44">
      <c r="A380" s="267">
        <v>200003</v>
      </c>
      <c r="B380" s="267" t="s">
        <v>1681</v>
      </c>
      <c r="C380" s="267" t="s">
        <v>1682</v>
      </c>
      <c r="D380" s="267">
        <v>200006</v>
      </c>
      <c r="G380" s="267">
        <v>200012</v>
      </c>
      <c r="J380" s="267">
        <v>200018</v>
      </c>
      <c r="M380" s="267">
        <v>200036</v>
      </c>
      <c r="P380" s="267">
        <v>200069</v>
      </c>
      <c r="S380" s="267">
        <v>200102</v>
      </c>
      <c r="V380" s="267">
        <v>200155</v>
      </c>
      <c r="Y380" s="267">
        <v>800224</v>
      </c>
      <c r="Z380" s="267" t="s">
        <v>1182</v>
      </c>
      <c r="AA380" s="267" t="s">
        <v>1183</v>
      </c>
      <c r="AI380" s="267" t="s">
        <v>1331</v>
      </c>
      <c r="AJ380" s="267">
        <v>26</v>
      </c>
      <c r="AK380" s="267">
        <v>29</v>
      </c>
      <c r="AL380" s="267">
        <v>59</v>
      </c>
      <c r="AM380" s="267">
        <v>67</v>
      </c>
      <c r="AN380" s="267">
        <v>214</v>
      </c>
      <c r="AO380" s="267">
        <v>1215</v>
      </c>
      <c r="AP380" s="267">
        <v>1223</v>
      </c>
      <c r="AQ380" s="267">
        <v>9603</v>
      </c>
      <c r="AR380" s="267">
        <v>31221</v>
      </c>
    </row>
  </sheetData>
  <autoFilter ref="A1:AR1">
    <sortState ref="A2:AR37230">
      <sortCondition ref="AI1"/>
    </sortState>
  </autoFilter>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Q170"/>
  <sheetViews>
    <sheetView showGridLines="0" zoomScaleNormal="100" zoomScaleSheetLayoutView="100" workbookViewId="0">
      <pane xSplit="4" ySplit="8" topLeftCell="E27" activePane="bottomRight" state="frozen"/>
      <selection pane="topRight" activeCell="E1" sqref="E1"/>
      <selection pane="bottomLeft" activeCell="A11" sqref="A11"/>
      <selection pane="bottomRight" activeCell="AA8" sqref="AA8"/>
    </sheetView>
  </sheetViews>
  <sheetFormatPr defaultRowHeight="12" customHeight="1" outlineLevelRow="1" outlineLevelCol="1"/>
  <cols>
    <col min="1" max="2" width="8.625" style="1" customWidth="1"/>
    <col min="3" max="3" width="12.75" style="1" customWidth="1"/>
    <col min="4" max="4" width="8.625" style="40" customWidth="1"/>
    <col min="5" max="5" width="12.625" style="41" customWidth="1"/>
    <col min="6" max="7" width="12.625" style="1" customWidth="1"/>
    <col min="8" max="16" width="12.625" style="1" hidden="1" customWidth="1" outlineLevel="1"/>
    <col min="17" max="17" width="50.625" style="1" customWidth="1" collapsed="1"/>
    <col min="18" max="52" width="5.5" style="1" customWidth="1"/>
    <col min="53" max="16384" width="9" style="1"/>
  </cols>
  <sheetData>
    <row r="1" spans="1:17" s="3" customFormat="1" ht="12" customHeight="1">
      <c r="A1" s="52"/>
      <c r="B1" s="55" t="str">
        <f>'様式1-1-0_基礎情報'!$B$3</f>
        <v>河川コード</v>
      </c>
      <c r="C1" s="348">
        <f>'様式1-1-0_基礎情報'!$C$3</f>
        <v>8888888888</v>
      </c>
      <c r="D1" s="349"/>
    </row>
    <row r="2" spans="1:17" s="3" customFormat="1" ht="12" customHeight="1">
      <c r="A2" s="53"/>
      <c r="B2" s="56" t="str">
        <f>'様式1-1-0_基礎情報'!$B$4</f>
        <v>ダムコード</v>
      </c>
      <c r="C2" s="350">
        <f>'様式1-1-0_基礎情報'!$C$4</f>
        <v>99999999999999</v>
      </c>
      <c r="D2" s="351"/>
    </row>
    <row r="3" spans="1:17" s="3" customFormat="1" ht="12" customHeight="1" thickBot="1">
      <c r="A3" s="54"/>
      <c r="B3" s="57" t="str">
        <f>'様式1-1-0_基礎情報'!$B$5</f>
        <v>ダム名</v>
      </c>
      <c r="C3" s="352" t="str">
        <f>'様式1-1-0_基礎情報'!$C$5</f>
        <v>●●ダム</v>
      </c>
      <c r="D3" s="353"/>
    </row>
    <row r="4" spans="1:17" ht="12" customHeight="1">
      <c r="C4" s="2"/>
      <c r="D4" s="1"/>
      <c r="E4" s="1"/>
    </row>
    <row r="5" spans="1:17" s="6" customFormat="1" ht="12" customHeight="1">
      <c r="A5" s="4" t="s">
        <v>1</v>
      </c>
      <c r="B5" s="4" t="s">
        <v>97</v>
      </c>
      <c r="C5" s="5" t="s">
        <v>2</v>
      </c>
      <c r="D5" s="5" t="s">
        <v>75</v>
      </c>
      <c r="E5" s="5" t="s">
        <v>204</v>
      </c>
      <c r="F5" s="5" t="s">
        <v>205</v>
      </c>
      <c r="G5" s="5" t="s">
        <v>206</v>
      </c>
      <c r="H5" s="5" t="s">
        <v>195</v>
      </c>
      <c r="I5" s="5" t="s">
        <v>196</v>
      </c>
      <c r="J5" s="5" t="s">
        <v>197</v>
      </c>
      <c r="K5" s="5" t="s">
        <v>198</v>
      </c>
      <c r="L5" s="5" t="s">
        <v>199</v>
      </c>
      <c r="M5" s="5" t="s">
        <v>200</v>
      </c>
      <c r="N5" s="5" t="s">
        <v>201</v>
      </c>
      <c r="O5" s="5" t="s">
        <v>202</v>
      </c>
      <c r="P5" s="5" t="s">
        <v>203</v>
      </c>
      <c r="Q5" s="5" t="s">
        <v>175</v>
      </c>
    </row>
    <row r="6" spans="1:17" s="6" customFormat="1" ht="12" customHeight="1">
      <c r="A6" s="8">
        <v>1</v>
      </c>
      <c r="B6" s="8">
        <v>1</v>
      </c>
      <c r="C6" s="7" t="s">
        <v>72</v>
      </c>
      <c r="D6" s="8"/>
      <c r="E6" s="58">
        <f>'様式1-1-0_基礎情報'!$C$3</f>
        <v>8888888888</v>
      </c>
      <c r="F6" s="58">
        <f>'様式1-1-0_基礎情報'!$C$3</f>
        <v>8888888888</v>
      </c>
      <c r="G6" s="58">
        <f>'様式1-1-0_基礎情報'!$C$3</f>
        <v>8888888888</v>
      </c>
      <c r="H6" s="58">
        <f>'様式1-1-0_基礎情報'!$C$3</f>
        <v>8888888888</v>
      </c>
      <c r="I6" s="58">
        <f>'様式1-1-0_基礎情報'!$C$3</f>
        <v>8888888888</v>
      </c>
      <c r="J6" s="58">
        <f>'様式1-1-0_基礎情報'!$C$3</f>
        <v>8888888888</v>
      </c>
      <c r="K6" s="58">
        <f>'様式1-1-0_基礎情報'!$C$3</f>
        <v>8888888888</v>
      </c>
      <c r="L6" s="58">
        <f>'様式1-1-0_基礎情報'!$C$3</f>
        <v>8888888888</v>
      </c>
      <c r="M6" s="58">
        <f>'様式1-1-0_基礎情報'!$C$3</f>
        <v>8888888888</v>
      </c>
      <c r="N6" s="58">
        <f>'様式1-1-0_基礎情報'!$C$3</f>
        <v>8888888888</v>
      </c>
      <c r="O6" s="58">
        <f>'様式1-1-0_基礎情報'!$C$3</f>
        <v>8888888888</v>
      </c>
      <c r="P6" s="58">
        <f>'様式1-1-0_基礎情報'!$C$3</f>
        <v>8888888888</v>
      </c>
      <c r="Q6" s="7" t="s">
        <v>176</v>
      </c>
    </row>
    <row r="7" spans="1:17" s="2" customFormat="1" ht="12" customHeight="1">
      <c r="A7" s="8">
        <f t="shared" ref="A7:B22" si="0">A6+1</f>
        <v>2</v>
      </c>
      <c r="B7" s="8">
        <f t="shared" si="0"/>
        <v>2</v>
      </c>
      <c r="C7" s="9" t="s">
        <v>3</v>
      </c>
      <c r="D7" s="10"/>
      <c r="E7" s="60">
        <f>'様式1-1-0_基礎情報'!$C$4</f>
        <v>99999999999999</v>
      </c>
      <c r="F7" s="60">
        <f>'様式1-1-0_基礎情報'!$C$4</f>
        <v>99999999999999</v>
      </c>
      <c r="G7" s="60">
        <f>'様式1-1-0_基礎情報'!$C$4</f>
        <v>99999999999999</v>
      </c>
      <c r="H7" s="60">
        <f>'様式1-1-0_基礎情報'!$C$4</f>
        <v>99999999999999</v>
      </c>
      <c r="I7" s="60">
        <f>'様式1-1-0_基礎情報'!$C$4</f>
        <v>99999999999999</v>
      </c>
      <c r="J7" s="60">
        <f>'様式1-1-0_基礎情報'!$C$4</f>
        <v>99999999999999</v>
      </c>
      <c r="K7" s="60">
        <f>'様式1-1-0_基礎情報'!$C$4</f>
        <v>99999999999999</v>
      </c>
      <c r="L7" s="60">
        <f>'様式1-1-0_基礎情報'!$C$4</f>
        <v>99999999999999</v>
      </c>
      <c r="M7" s="60">
        <f>'様式1-1-0_基礎情報'!$C$4</f>
        <v>99999999999999</v>
      </c>
      <c r="N7" s="60">
        <f>'様式1-1-0_基礎情報'!$C$4</f>
        <v>99999999999999</v>
      </c>
      <c r="O7" s="60">
        <f>'様式1-1-0_基礎情報'!$C$4</f>
        <v>99999999999999</v>
      </c>
      <c r="P7" s="60">
        <f>'様式1-1-0_基礎情報'!$C$4</f>
        <v>99999999999999</v>
      </c>
      <c r="Q7" s="47" t="s">
        <v>177</v>
      </c>
    </row>
    <row r="8" spans="1:17" s="2" customFormat="1" ht="12" customHeight="1">
      <c r="A8" s="8">
        <f t="shared" si="0"/>
        <v>3</v>
      </c>
      <c r="B8" s="8">
        <f t="shared" si="0"/>
        <v>3</v>
      </c>
      <c r="C8" s="9" t="s">
        <v>4</v>
      </c>
      <c r="D8" s="10"/>
      <c r="E8" s="58" t="str">
        <f>'様式1-1-0_基礎情報'!$C$5</f>
        <v>●●ダム</v>
      </c>
      <c r="F8" s="58" t="str">
        <f>'様式1-1-0_基礎情報'!$C$5</f>
        <v>●●ダム</v>
      </c>
      <c r="G8" s="58" t="str">
        <f>'様式1-1-0_基礎情報'!$C$5</f>
        <v>●●ダム</v>
      </c>
      <c r="H8" s="58" t="str">
        <f>'様式1-1-0_基礎情報'!$C$5</f>
        <v>●●ダム</v>
      </c>
      <c r="I8" s="58" t="str">
        <f>'様式1-1-0_基礎情報'!$C$5</f>
        <v>●●ダム</v>
      </c>
      <c r="J8" s="58" t="str">
        <f>'様式1-1-0_基礎情報'!$C$5</f>
        <v>●●ダム</v>
      </c>
      <c r="K8" s="58" t="str">
        <f>'様式1-1-0_基礎情報'!$C$5</f>
        <v>●●ダム</v>
      </c>
      <c r="L8" s="58" t="str">
        <f>'様式1-1-0_基礎情報'!$C$5</f>
        <v>●●ダム</v>
      </c>
      <c r="M8" s="58" t="str">
        <f>'様式1-1-0_基礎情報'!$C$5</f>
        <v>●●ダム</v>
      </c>
      <c r="N8" s="58" t="str">
        <f>'様式1-1-0_基礎情報'!$C$5</f>
        <v>●●ダム</v>
      </c>
      <c r="O8" s="58" t="str">
        <f>'様式1-1-0_基礎情報'!$C$5</f>
        <v>●●ダム</v>
      </c>
      <c r="P8" s="58" t="str">
        <f>'様式1-1-0_基礎情報'!$C$5</f>
        <v>●●ダム</v>
      </c>
      <c r="Q8" s="47" t="s">
        <v>178</v>
      </c>
    </row>
    <row r="9" spans="1:17" s="2" customFormat="1" ht="12" customHeight="1">
      <c r="A9" s="8">
        <f t="shared" si="0"/>
        <v>4</v>
      </c>
      <c r="B9" s="8">
        <f t="shared" si="0"/>
        <v>4</v>
      </c>
      <c r="C9" s="9" t="s">
        <v>76</v>
      </c>
      <c r="D9" s="10"/>
      <c r="E9" s="59" t="str">
        <f>IF('様式1-1-4_年集計-1水深_調査項目'!F9="","",'様式1-1-4_年集計-1水深_調査項目'!F9)</f>
        <v/>
      </c>
      <c r="F9" s="59" t="str">
        <f>IF('様式1-1-4_年集計-1水深_調査項目'!G9="","",'様式1-1-4_年集計-1水深_調査項目'!G9)</f>
        <v/>
      </c>
      <c r="G9" s="59" t="str">
        <f>IF('様式1-1-4_年集計-1水深_調査項目'!H9="","",'様式1-1-4_年集計-1水深_調査項目'!H9)</f>
        <v/>
      </c>
      <c r="H9" s="59" t="str">
        <f>IF('様式1-1-4_年集計-1水深_調査項目'!I9="","",'様式1-1-4_年集計-1水深_調査項目'!I9)</f>
        <v/>
      </c>
      <c r="I9" s="59" t="str">
        <f>IF('様式1-1-4_年集計-1水深_調査項目'!J9="","",'様式1-1-4_年集計-1水深_調査項目'!J9)</f>
        <v/>
      </c>
      <c r="J9" s="59" t="str">
        <f>IF('様式1-1-4_年集計-1水深_調査項目'!K9="","",'様式1-1-4_年集計-1水深_調査項目'!K9)</f>
        <v/>
      </c>
      <c r="K9" s="59" t="str">
        <f>IF('様式1-1-4_年集計-1水深_調査項目'!L9="","",'様式1-1-4_年集計-1水深_調査項目'!L9)</f>
        <v/>
      </c>
      <c r="L9" s="59" t="str">
        <f>IF('様式1-1-4_年集計-1水深_調査項目'!M9="","",'様式1-1-4_年集計-1水深_調査項目'!M9)</f>
        <v/>
      </c>
      <c r="M9" s="59" t="str">
        <f>IF('様式1-1-4_年集計-1水深_調査項目'!N9="","",'様式1-1-4_年集計-1水深_調査項目'!N9)</f>
        <v/>
      </c>
      <c r="N9" s="59" t="str">
        <f>IF('様式1-1-4_年集計-1水深_調査項目'!O9="","",'様式1-1-4_年集計-1水深_調査項目'!O9)</f>
        <v/>
      </c>
      <c r="O9" s="59" t="str">
        <f>IF('様式1-1-4_年集計-1水深_調査項目'!P9="","",'様式1-1-4_年集計-1水深_調査項目'!P9)</f>
        <v/>
      </c>
      <c r="P9" s="59" t="str">
        <f>IF('様式1-1-4_年集計-1水深_調査項目'!D9="","",'様式1-1-4_年集計-1水深_調査項目'!D9)</f>
        <v/>
      </c>
      <c r="Q9" s="47" t="s">
        <v>151</v>
      </c>
    </row>
    <row r="10" spans="1:17" s="6" customFormat="1" ht="12" customHeight="1">
      <c r="A10" s="8">
        <f t="shared" si="0"/>
        <v>5</v>
      </c>
      <c r="B10" s="8">
        <f t="shared" si="0"/>
        <v>5</v>
      </c>
      <c r="C10" s="11" t="s">
        <v>5</v>
      </c>
      <c r="D10" s="8"/>
      <c r="E10" s="59" t="str">
        <f>IF('様式1-1-4_年集計-1水深_調査項目'!F10="","",'様式1-1-4_年集計-1水深_調査項目'!F10)</f>
        <v/>
      </c>
      <c r="F10" s="59" t="str">
        <f>IF('様式1-1-4_年集計-1水深_調査項目'!G10="","",'様式1-1-4_年集計-1水深_調査項目'!G10)</f>
        <v/>
      </c>
      <c r="G10" s="59" t="str">
        <f>IF('様式1-1-4_年集計-1水深_調査項目'!H10="","",'様式1-1-4_年集計-1水深_調査項目'!H10)</f>
        <v/>
      </c>
      <c r="H10" s="59" t="str">
        <f>IF('様式1-1-4_年集計-1水深_調査項目'!I10="","",'様式1-1-4_年集計-1水深_調査項目'!I10)</f>
        <v/>
      </c>
      <c r="I10" s="59" t="str">
        <f>IF('様式1-1-4_年集計-1水深_調査項目'!J10="","",'様式1-1-4_年集計-1水深_調査項目'!J10)</f>
        <v/>
      </c>
      <c r="J10" s="59" t="str">
        <f>IF('様式1-1-4_年集計-1水深_調査項目'!K10="","",'様式1-1-4_年集計-1水深_調査項目'!K10)</f>
        <v/>
      </c>
      <c r="K10" s="59" t="str">
        <f>IF('様式1-1-4_年集計-1水深_調査項目'!L10="","",'様式1-1-4_年集計-1水深_調査項目'!L10)</f>
        <v/>
      </c>
      <c r="L10" s="59" t="str">
        <f>IF('様式1-1-4_年集計-1水深_調査項目'!M10="","",'様式1-1-4_年集計-1水深_調査項目'!M10)</f>
        <v/>
      </c>
      <c r="M10" s="59" t="str">
        <f>IF('様式1-1-4_年集計-1水深_調査項目'!N10="","",'様式1-1-4_年集計-1水深_調査項目'!N10)</f>
        <v/>
      </c>
      <c r="N10" s="59" t="str">
        <f>IF('様式1-1-4_年集計-1水深_調査項目'!O10="","",'様式1-1-4_年集計-1水深_調査項目'!O10)</f>
        <v/>
      </c>
      <c r="O10" s="59" t="str">
        <f>IF('様式1-1-4_年集計-1水深_調査項目'!P10="","",'様式1-1-4_年集計-1水深_調査項目'!P10)</f>
        <v/>
      </c>
      <c r="P10" s="59" t="str">
        <f>IF('様式1-1-4_年集計-1水深_調査項目'!D10="","",'様式1-1-4_年集計-1水深_調査項目'!D10)</f>
        <v/>
      </c>
      <c r="Q10" s="7" t="s">
        <v>152</v>
      </c>
    </row>
    <row r="11" spans="1:17" ht="12" customHeight="1">
      <c r="A11" s="8">
        <f t="shared" si="0"/>
        <v>6</v>
      </c>
      <c r="B11" s="8">
        <f t="shared" si="0"/>
        <v>6</v>
      </c>
      <c r="C11" s="13" t="s">
        <v>6</v>
      </c>
      <c r="D11" s="10"/>
      <c r="E11" s="59" t="str">
        <f>IF('様式1-1-4_年集計-1水深_調査項目'!F11="","",'様式1-1-4_年集計-1水深_調査項目'!F11)</f>
        <v/>
      </c>
      <c r="F11" s="59" t="str">
        <f>IF('様式1-1-4_年集計-1水深_調査項目'!G11="","",'様式1-1-4_年集計-1水深_調査項目'!G11)</f>
        <v/>
      </c>
      <c r="G11" s="59" t="str">
        <f>IF('様式1-1-4_年集計-1水深_調査項目'!H11="","",'様式1-1-4_年集計-1水深_調査項目'!H11)</f>
        <v/>
      </c>
      <c r="H11" s="59" t="str">
        <f>IF('様式1-1-4_年集計-1水深_調査項目'!I11="","",'様式1-1-4_年集計-1水深_調査項目'!I11)</f>
        <v/>
      </c>
      <c r="I11" s="59" t="str">
        <f>IF('様式1-1-4_年集計-1水深_調査項目'!J11="","",'様式1-1-4_年集計-1水深_調査項目'!J11)</f>
        <v/>
      </c>
      <c r="J11" s="59" t="str">
        <f>IF('様式1-1-4_年集計-1水深_調査項目'!K11="","",'様式1-1-4_年集計-1水深_調査項目'!K11)</f>
        <v/>
      </c>
      <c r="K11" s="59" t="str">
        <f>IF('様式1-1-4_年集計-1水深_調査項目'!L11="","",'様式1-1-4_年集計-1水深_調査項目'!L11)</f>
        <v/>
      </c>
      <c r="L11" s="59" t="str">
        <f>IF('様式1-1-4_年集計-1水深_調査項目'!M11="","",'様式1-1-4_年集計-1水深_調査項目'!M11)</f>
        <v/>
      </c>
      <c r="M11" s="59" t="str">
        <f>IF('様式1-1-4_年集計-1水深_調査項目'!N11="","",'様式1-1-4_年集計-1水深_調査項目'!N11)</f>
        <v/>
      </c>
      <c r="N11" s="59" t="str">
        <f>IF('様式1-1-4_年集計-1水深_調査項目'!O11="","",'様式1-1-4_年集計-1水深_調査項目'!O11)</f>
        <v/>
      </c>
      <c r="O11" s="59" t="str">
        <f>IF('様式1-1-4_年集計-1水深_調査項目'!P11="","",'様式1-1-4_年集計-1水深_調査項目'!P11)</f>
        <v/>
      </c>
      <c r="P11" s="59" t="str">
        <f>IF('様式1-1-4_年集計-1水深_調査項目'!D11="","",'様式1-1-4_年集計-1水深_調査項目'!D11)</f>
        <v/>
      </c>
      <c r="Q11" s="47" t="s">
        <v>153</v>
      </c>
    </row>
    <row r="12" spans="1:17" ht="12" customHeight="1">
      <c r="A12" s="8">
        <f t="shared" si="0"/>
        <v>7</v>
      </c>
      <c r="B12" s="8">
        <f t="shared" si="0"/>
        <v>7</v>
      </c>
      <c r="C12" s="13" t="s">
        <v>77</v>
      </c>
      <c r="D12" s="10"/>
      <c r="E12" s="59" t="str">
        <f>IF('様式1-1-4_年集計-1水深_調査項目'!F12="","",'様式1-1-4_年集計-1水深_調査項目'!F12)</f>
        <v/>
      </c>
      <c r="F12" s="59" t="str">
        <f>IF('様式1-1-4_年集計-1水深_調査項目'!G12="","",'様式1-1-4_年集計-1水深_調査項目'!G12)</f>
        <v/>
      </c>
      <c r="G12" s="59" t="str">
        <f>IF('様式1-1-4_年集計-1水深_調査項目'!H12="","",'様式1-1-4_年集計-1水深_調査項目'!H12)</f>
        <v/>
      </c>
      <c r="H12" s="59" t="str">
        <f>IF('様式1-1-4_年集計-1水深_調査項目'!I12="","",'様式1-1-4_年集計-1水深_調査項目'!I12)</f>
        <v/>
      </c>
      <c r="I12" s="59" t="str">
        <f>IF('様式1-1-4_年集計-1水深_調査項目'!J12="","",'様式1-1-4_年集計-1水深_調査項目'!J12)</f>
        <v/>
      </c>
      <c r="J12" s="59" t="str">
        <f>IF('様式1-1-4_年集計-1水深_調査項目'!K12="","",'様式1-1-4_年集計-1水深_調査項目'!K12)</f>
        <v/>
      </c>
      <c r="K12" s="59" t="str">
        <f>IF('様式1-1-4_年集計-1水深_調査項目'!L12="","",'様式1-1-4_年集計-1水深_調査項目'!L12)</f>
        <v/>
      </c>
      <c r="L12" s="59" t="str">
        <f>IF('様式1-1-4_年集計-1水深_調査項目'!M12="","",'様式1-1-4_年集計-1水深_調査項目'!M12)</f>
        <v/>
      </c>
      <c r="M12" s="59" t="str">
        <f>IF('様式1-1-4_年集計-1水深_調査項目'!N12="","",'様式1-1-4_年集計-1水深_調査項目'!N12)</f>
        <v/>
      </c>
      <c r="N12" s="59" t="str">
        <f>IF('様式1-1-4_年集計-1水深_調査項目'!O12="","",'様式1-1-4_年集計-1水深_調査項目'!O12)</f>
        <v/>
      </c>
      <c r="O12" s="59" t="str">
        <f>IF('様式1-1-4_年集計-1水深_調査項目'!P12="","",'様式1-1-4_年集計-1水深_調査項目'!P12)</f>
        <v/>
      </c>
      <c r="P12" s="59" t="str">
        <f>IF('様式1-1-4_年集計-1水深_調査項目'!D12="","",'様式1-1-4_年集計-1水深_調査項目'!D12)</f>
        <v/>
      </c>
      <c r="Q12" s="47" t="s">
        <v>179</v>
      </c>
    </row>
    <row r="13" spans="1:17" ht="12" customHeight="1">
      <c r="A13" s="8">
        <f t="shared" si="0"/>
        <v>8</v>
      </c>
      <c r="B13" s="8">
        <f t="shared" si="0"/>
        <v>8</v>
      </c>
      <c r="C13" s="13" t="s">
        <v>78</v>
      </c>
      <c r="D13" s="10"/>
      <c r="E13" s="59" t="str">
        <f>IF('様式1-1-4_年集計-1水深_調査項目'!F13="","",'様式1-1-4_年集計-1水深_調査項目'!F13)</f>
        <v/>
      </c>
      <c r="F13" s="59" t="str">
        <f>IF('様式1-1-4_年集計-1水深_調査項目'!G13="","",'様式1-1-4_年集計-1水深_調査項目'!G13)</f>
        <v/>
      </c>
      <c r="G13" s="59" t="str">
        <f>IF('様式1-1-4_年集計-1水深_調査項目'!H13="","",'様式1-1-4_年集計-1水深_調査項目'!H13)</f>
        <v/>
      </c>
      <c r="H13" s="59" t="str">
        <f>IF('様式1-1-4_年集計-1水深_調査項目'!I13="","",'様式1-1-4_年集計-1水深_調査項目'!I13)</f>
        <v/>
      </c>
      <c r="I13" s="59" t="str">
        <f>IF('様式1-1-4_年集計-1水深_調査項目'!J13="","",'様式1-1-4_年集計-1水深_調査項目'!J13)</f>
        <v/>
      </c>
      <c r="J13" s="59" t="str">
        <f>IF('様式1-1-4_年集計-1水深_調査項目'!K13="","",'様式1-1-4_年集計-1水深_調査項目'!K13)</f>
        <v/>
      </c>
      <c r="K13" s="59" t="str">
        <f>IF('様式1-1-4_年集計-1水深_調査項目'!L13="","",'様式1-1-4_年集計-1水深_調査項目'!L13)</f>
        <v/>
      </c>
      <c r="L13" s="59" t="str">
        <f>IF('様式1-1-4_年集計-1水深_調査項目'!M13="","",'様式1-1-4_年集計-1水深_調査項目'!M13)</f>
        <v/>
      </c>
      <c r="M13" s="59" t="str">
        <f>IF('様式1-1-4_年集計-1水深_調査項目'!N13="","",'様式1-1-4_年集計-1水深_調査項目'!N13)</f>
        <v/>
      </c>
      <c r="N13" s="59" t="str">
        <f>IF('様式1-1-4_年集計-1水深_調査項目'!O13="","",'様式1-1-4_年集計-1水深_調査項目'!O13)</f>
        <v/>
      </c>
      <c r="O13" s="59" t="str">
        <f>IF('様式1-1-4_年集計-1水深_調査項目'!P13="","",'様式1-1-4_年集計-1水深_調査項目'!P13)</f>
        <v/>
      </c>
      <c r="P13" s="59" t="str">
        <f>IF('様式1-1-4_年集計-1水深_調査項目'!D13="","",'様式1-1-4_年集計-1水深_調査項目'!D13)</f>
        <v/>
      </c>
      <c r="Q13" s="47" t="s">
        <v>154</v>
      </c>
    </row>
    <row r="14" spans="1:17" ht="12" customHeight="1">
      <c r="A14" s="8">
        <f t="shared" si="0"/>
        <v>9</v>
      </c>
      <c r="B14" s="8">
        <f t="shared" si="0"/>
        <v>9</v>
      </c>
      <c r="C14" s="13" t="s">
        <v>79</v>
      </c>
      <c r="D14" s="10" t="s">
        <v>80</v>
      </c>
      <c r="E14" s="59" t="str">
        <f>IF('様式1-1-4_年集計-1水深_調査項目'!F14="","",'様式1-1-4_年集計-1水深_調査項目'!F14)</f>
        <v/>
      </c>
      <c r="F14" s="59" t="str">
        <f>IF('様式1-1-4_年集計-1水深_調査項目'!G14="","",'様式1-1-4_年集計-1水深_調査項目'!G14)</f>
        <v/>
      </c>
      <c r="G14" s="59" t="str">
        <f>IF('様式1-1-4_年集計-1水深_調査項目'!H14="","",'様式1-1-4_年集計-1水深_調査項目'!H14)</f>
        <v/>
      </c>
      <c r="H14" s="59" t="str">
        <f>IF('様式1-1-4_年集計-1水深_調査項目'!I14="","",'様式1-1-4_年集計-1水深_調査項目'!I14)</f>
        <v/>
      </c>
      <c r="I14" s="59" t="str">
        <f>IF('様式1-1-4_年集計-1水深_調査項目'!J14="","",'様式1-1-4_年集計-1水深_調査項目'!J14)</f>
        <v/>
      </c>
      <c r="J14" s="59" t="str">
        <f>IF('様式1-1-4_年集計-1水深_調査項目'!K14="","",'様式1-1-4_年集計-1水深_調査項目'!K14)</f>
        <v/>
      </c>
      <c r="K14" s="59" t="str">
        <f>IF('様式1-1-4_年集計-1水深_調査項目'!L14="","",'様式1-1-4_年集計-1水深_調査項目'!L14)</f>
        <v/>
      </c>
      <c r="L14" s="59" t="str">
        <f>IF('様式1-1-4_年集計-1水深_調査項目'!M14="","",'様式1-1-4_年集計-1水深_調査項目'!M14)</f>
        <v/>
      </c>
      <c r="M14" s="59" t="str">
        <f>IF('様式1-1-4_年集計-1水深_調査項目'!N14="","",'様式1-1-4_年集計-1水深_調査項目'!N14)</f>
        <v/>
      </c>
      <c r="N14" s="59" t="str">
        <f>IF('様式1-1-4_年集計-1水深_調査項目'!O14="","",'様式1-1-4_年集計-1水深_調査項目'!O14)</f>
        <v/>
      </c>
      <c r="O14" s="59" t="str">
        <f>IF('様式1-1-4_年集計-1水深_調査項目'!P14="","",'様式1-1-4_年集計-1水深_調査項目'!P14)</f>
        <v/>
      </c>
      <c r="P14" s="59" t="str">
        <f>IF('様式1-1-4_年集計-1水深_調査項目'!D14="","",'様式1-1-4_年集計-1水深_調査項目'!D14)</f>
        <v/>
      </c>
      <c r="Q14" s="47" t="s">
        <v>155</v>
      </c>
    </row>
    <row r="15" spans="1:17" ht="12" customHeight="1">
      <c r="A15" s="8">
        <f t="shared" si="0"/>
        <v>10</v>
      </c>
      <c r="B15" s="8">
        <f t="shared" si="0"/>
        <v>10</v>
      </c>
      <c r="C15" s="13" t="s">
        <v>81</v>
      </c>
      <c r="D15" s="10"/>
      <c r="E15" s="59" t="str">
        <f>IF('様式1-1-4_年集計-1水深_調査項目'!F15="","",'様式1-1-4_年集計-1水深_調査項目'!F15)</f>
        <v/>
      </c>
      <c r="F15" s="59" t="str">
        <f>IF('様式1-1-4_年集計-1水深_調査項目'!G15="","",'様式1-1-4_年集計-1水深_調査項目'!G15)</f>
        <v/>
      </c>
      <c r="G15" s="59" t="str">
        <f>IF('様式1-1-4_年集計-1水深_調査項目'!H15="","",'様式1-1-4_年集計-1水深_調査項目'!H15)</f>
        <v/>
      </c>
      <c r="H15" s="59" t="str">
        <f>IF('様式1-1-4_年集計-1水深_調査項目'!I15="","",'様式1-1-4_年集計-1水深_調査項目'!I15)</f>
        <v/>
      </c>
      <c r="I15" s="59" t="str">
        <f>IF('様式1-1-4_年集計-1水深_調査項目'!J15="","",'様式1-1-4_年集計-1水深_調査項目'!J15)</f>
        <v/>
      </c>
      <c r="J15" s="59" t="str">
        <f>IF('様式1-1-4_年集計-1水深_調査項目'!K15="","",'様式1-1-4_年集計-1水深_調査項目'!K15)</f>
        <v/>
      </c>
      <c r="K15" s="59" t="str">
        <f>IF('様式1-1-4_年集計-1水深_調査項目'!L15="","",'様式1-1-4_年集計-1水深_調査項目'!L15)</f>
        <v/>
      </c>
      <c r="L15" s="59" t="str">
        <f>IF('様式1-1-4_年集計-1水深_調査項目'!M15="","",'様式1-1-4_年集計-1水深_調査項目'!M15)</f>
        <v/>
      </c>
      <c r="M15" s="59" t="str">
        <f>IF('様式1-1-4_年集計-1水深_調査項目'!N15="","",'様式1-1-4_年集計-1水深_調査項目'!N15)</f>
        <v/>
      </c>
      <c r="N15" s="59" t="str">
        <f>IF('様式1-1-4_年集計-1水深_調査項目'!O15="","",'様式1-1-4_年集計-1水深_調査項目'!O15)</f>
        <v/>
      </c>
      <c r="O15" s="59" t="str">
        <f>IF('様式1-1-4_年集計-1水深_調査項目'!P15="","",'様式1-1-4_年集計-1水深_調査項目'!P15)</f>
        <v/>
      </c>
      <c r="P15" s="59" t="str">
        <f>IF('様式1-1-4_年集計-1水深_調査項目'!D15="","",'様式1-1-4_年集計-1水深_調査項目'!D15)</f>
        <v/>
      </c>
      <c r="Q15" s="47" t="s">
        <v>156</v>
      </c>
    </row>
    <row r="16" spans="1:17" ht="12" customHeight="1">
      <c r="A16" s="8">
        <f t="shared" si="0"/>
        <v>11</v>
      </c>
      <c r="B16" s="8">
        <f t="shared" si="0"/>
        <v>11</v>
      </c>
      <c r="C16" s="13" t="s">
        <v>82</v>
      </c>
      <c r="D16" s="10"/>
      <c r="E16" s="59" t="str">
        <f>IF('様式1-1-4_年集計-1水深_調査項目'!F16="","",'様式1-1-4_年集計-1水深_調査項目'!F16)</f>
        <v/>
      </c>
      <c r="F16" s="59" t="str">
        <f>IF('様式1-1-4_年集計-1水深_調査項目'!G16="","",'様式1-1-4_年集計-1水深_調査項目'!G16)</f>
        <v/>
      </c>
      <c r="G16" s="59" t="str">
        <f>IF('様式1-1-4_年集計-1水深_調査項目'!H16="","",'様式1-1-4_年集計-1水深_調査項目'!H16)</f>
        <v/>
      </c>
      <c r="H16" s="59" t="str">
        <f>IF('様式1-1-4_年集計-1水深_調査項目'!I16="","",'様式1-1-4_年集計-1水深_調査項目'!I16)</f>
        <v/>
      </c>
      <c r="I16" s="59" t="str">
        <f>IF('様式1-1-4_年集計-1水深_調査項目'!J16="","",'様式1-1-4_年集計-1水深_調査項目'!J16)</f>
        <v/>
      </c>
      <c r="J16" s="59" t="str">
        <f>IF('様式1-1-4_年集計-1水深_調査項目'!K16="","",'様式1-1-4_年集計-1水深_調査項目'!K16)</f>
        <v/>
      </c>
      <c r="K16" s="59" t="str">
        <f>IF('様式1-1-4_年集計-1水深_調査項目'!L16="","",'様式1-1-4_年集計-1水深_調査項目'!L16)</f>
        <v/>
      </c>
      <c r="L16" s="59" t="str">
        <f>IF('様式1-1-4_年集計-1水深_調査項目'!M16="","",'様式1-1-4_年集計-1水深_調査項目'!M16)</f>
        <v/>
      </c>
      <c r="M16" s="59" t="str">
        <f>IF('様式1-1-4_年集計-1水深_調査項目'!N16="","",'様式1-1-4_年集計-1水深_調査項目'!N16)</f>
        <v/>
      </c>
      <c r="N16" s="59" t="str">
        <f>IF('様式1-1-4_年集計-1水深_調査項目'!O16="","",'様式1-1-4_年集計-1水深_調査項目'!O16)</f>
        <v/>
      </c>
      <c r="O16" s="59" t="str">
        <f>IF('様式1-1-4_年集計-1水深_調査項目'!P16="","",'様式1-1-4_年集計-1水深_調査項目'!P16)</f>
        <v/>
      </c>
      <c r="P16" s="59" t="str">
        <f>IF('様式1-1-4_年集計-1水深_調査項目'!D16="","",'様式1-1-4_年集計-1水深_調査項目'!D16)</f>
        <v/>
      </c>
      <c r="Q16" s="47" t="s">
        <v>157</v>
      </c>
    </row>
    <row r="17" spans="1:17" ht="12" customHeight="1">
      <c r="A17" s="8">
        <f t="shared" si="0"/>
        <v>12</v>
      </c>
      <c r="B17" s="8">
        <f t="shared" si="0"/>
        <v>12</v>
      </c>
      <c r="C17" s="13" t="s">
        <v>7</v>
      </c>
      <c r="D17" s="10"/>
      <c r="E17" s="59" t="str">
        <f>IF('様式1-1-4_年集計-1水深_調査項目'!F17="","",'様式1-1-4_年集計-1水深_調査項目'!F17)</f>
        <v/>
      </c>
      <c r="F17" s="59" t="str">
        <f>IF('様式1-1-4_年集計-1水深_調査項目'!G17="","",'様式1-1-4_年集計-1水深_調査項目'!G17)</f>
        <v/>
      </c>
      <c r="G17" s="59" t="str">
        <f>IF('様式1-1-4_年集計-1水深_調査項目'!H17="","",'様式1-1-4_年集計-1水深_調査項目'!H17)</f>
        <v/>
      </c>
      <c r="H17" s="59" t="str">
        <f>IF('様式1-1-4_年集計-1水深_調査項目'!I17="","",'様式1-1-4_年集計-1水深_調査項目'!I17)</f>
        <v/>
      </c>
      <c r="I17" s="59" t="str">
        <f>IF('様式1-1-4_年集計-1水深_調査項目'!J17="","",'様式1-1-4_年集計-1水深_調査項目'!J17)</f>
        <v/>
      </c>
      <c r="J17" s="59" t="str">
        <f>IF('様式1-1-4_年集計-1水深_調査項目'!K17="","",'様式1-1-4_年集計-1水深_調査項目'!K17)</f>
        <v/>
      </c>
      <c r="K17" s="59" t="str">
        <f>IF('様式1-1-4_年集計-1水深_調査項目'!L17="","",'様式1-1-4_年集計-1水深_調査項目'!L17)</f>
        <v/>
      </c>
      <c r="L17" s="59" t="str">
        <f>IF('様式1-1-4_年集計-1水深_調査項目'!M17="","",'様式1-1-4_年集計-1水深_調査項目'!M17)</f>
        <v/>
      </c>
      <c r="M17" s="59" t="str">
        <f>IF('様式1-1-4_年集計-1水深_調査項目'!N17="","",'様式1-1-4_年集計-1水深_調査項目'!N17)</f>
        <v/>
      </c>
      <c r="N17" s="59" t="str">
        <f>IF('様式1-1-4_年集計-1水深_調査項目'!O17="","",'様式1-1-4_年集計-1水深_調査項目'!O17)</f>
        <v/>
      </c>
      <c r="O17" s="59" t="str">
        <f>IF('様式1-1-4_年集計-1水深_調査項目'!P17="","",'様式1-1-4_年集計-1水深_調査項目'!P17)</f>
        <v/>
      </c>
      <c r="P17" s="59" t="str">
        <f>IF('様式1-1-4_年集計-1水深_調査項目'!D17="","",'様式1-1-4_年集計-1水深_調査項目'!D17)</f>
        <v/>
      </c>
      <c r="Q17" s="47" t="s">
        <v>180</v>
      </c>
    </row>
    <row r="18" spans="1:17" s="34" customFormat="1" ht="12" customHeight="1">
      <c r="A18" s="8">
        <f t="shared" si="0"/>
        <v>13</v>
      </c>
      <c r="B18" s="312" t="s">
        <v>210</v>
      </c>
      <c r="C18" s="38" t="s">
        <v>71</v>
      </c>
      <c r="D18" s="39" t="s">
        <v>211</v>
      </c>
      <c r="E18" s="39"/>
      <c r="F18" s="15"/>
      <c r="G18" s="15"/>
      <c r="H18" s="15"/>
      <c r="I18" s="15"/>
      <c r="J18" s="15"/>
      <c r="K18" s="15"/>
      <c r="L18" s="15"/>
      <c r="M18" s="15"/>
      <c r="N18" s="15"/>
      <c r="O18" s="15"/>
      <c r="P18" s="15"/>
      <c r="Q18" s="356" t="s">
        <v>181</v>
      </c>
    </row>
    <row r="19" spans="1:17" s="34" customFormat="1" ht="12" customHeight="1">
      <c r="A19" s="12">
        <f t="shared" si="0"/>
        <v>14</v>
      </c>
      <c r="B19" s="354"/>
      <c r="C19" s="38">
        <v>0.5</v>
      </c>
      <c r="D19" s="39" t="s">
        <v>211</v>
      </c>
      <c r="E19" s="39"/>
      <c r="F19" s="15"/>
      <c r="G19" s="15"/>
      <c r="H19" s="15"/>
      <c r="I19" s="15"/>
      <c r="J19" s="15"/>
      <c r="K19" s="15"/>
      <c r="L19" s="15"/>
      <c r="M19" s="15"/>
      <c r="N19" s="15"/>
      <c r="O19" s="15"/>
      <c r="P19" s="15"/>
      <c r="Q19" s="357"/>
    </row>
    <row r="20" spans="1:17" s="34" customFormat="1" ht="12" customHeight="1">
      <c r="A20" s="12">
        <f t="shared" si="0"/>
        <v>15</v>
      </c>
      <c r="B20" s="354"/>
      <c r="C20" s="38">
        <v>1</v>
      </c>
      <c r="D20" s="39" t="s">
        <v>211</v>
      </c>
      <c r="E20" s="39"/>
      <c r="F20" s="15"/>
      <c r="G20" s="15"/>
      <c r="H20" s="15"/>
      <c r="I20" s="15"/>
      <c r="J20" s="15"/>
      <c r="K20" s="15"/>
      <c r="L20" s="15"/>
      <c r="M20" s="15"/>
      <c r="N20" s="15"/>
      <c r="O20" s="15"/>
      <c r="P20" s="15"/>
      <c r="Q20" s="357"/>
    </row>
    <row r="21" spans="1:17" s="34" customFormat="1" ht="12" customHeight="1">
      <c r="A21" s="12">
        <f t="shared" si="0"/>
        <v>16</v>
      </c>
      <c r="B21" s="354"/>
      <c r="C21" s="38">
        <f t="shared" ref="C21:C84" si="1">C20+1</f>
        <v>2</v>
      </c>
      <c r="D21" s="39" t="s">
        <v>211</v>
      </c>
      <c r="E21" s="39"/>
      <c r="F21" s="15"/>
      <c r="G21" s="15"/>
      <c r="H21" s="15"/>
      <c r="I21" s="15"/>
      <c r="J21" s="15"/>
      <c r="K21" s="15"/>
      <c r="L21" s="15"/>
      <c r="M21" s="15"/>
      <c r="N21" s="15"/>
      <c r="O21" s="15"/>
      <c r="P21" s="15"/>
      <c r="Q21" s="357"/>
    </row>
    <row r="22" spans="1:17" s="34" customFormat="1" ht="12" customHeight="1">
      <c r="A22" s="12">
        <f t="shared" si="0"/>
        <v>17</v>
      </c>
      <c r="B22" s="354"/>
      <c r="C22" s="38">
        <f t="shared" si="1"/>
        <v>3</v>
      </c>
      <c r="D22" s="39" t="s">
        <v>211</v>
      </c>
      <c r="E22" s="39"/>
      <c r="F22" s="15"/>
      <c r="G22" s="15"/>
      <c r="H22" s="15"/>
      <c r="I22" s="15"/>
      <c r="J22" s="15"/>
      <c r="K22" s="15"/>
      <c r="L22" s="15"/>
      <c r="M22" s="15"/>
      <c r="N22" s="15"/>
      <c r="O22" s="15"/>
      <c r="P22" s="15"/>
      <c r="Q22" s="357"/>
    </row>
    <row r="23" spans="1:17" s="34" customFormat="1" ht="12" customHeight="1">
      <c r="A23" s="12">
        <f t="shared" ref="A23:A86" si="2">A22+1</f>
        <v>18</v>
      </c>
      <c r="B23" s="354"/>
      <c r="C23" s="38">
        <f t="shared" si="1"/>
        <v>4</v>
      </c>
      <c r="D23" s="39" t="s">
        <v>211</v>
      </c>
      <c r="E23" s="39"/>
      <c r="F23" s="15"/>
      <c r="G23" s="15"/>
      <c r="H23" s="15"/>
      <c r="I23" s="15"/>
      <c r="J23" s="15"/>
      <c r="K23" s="15"/>
      <c r="L23" s="15"/>
      <c r="M23" s="15"/>
      <c r="N23" s="15"/>
      <c r="O23" s="15"/>
      <c r="P23" s="15"/>
      <c r="Q23" s="357"/>
    </row>
    <row r="24" spans="1:17" s="34" customFormat="1" ht="12" customHeight="1">
      <c r="A24" s="12">
        <f t="shared" si="2"/>
        <v>19</v>
      </c>
      <c r="B24" s="354"/>
      <c r="C24" s="38">
        <f t="shared" si="1"/>
        <v>5</v>
      </c>
      <c r="D24" s="39" t="s">
        <v>211</v>
      </c>
      <c r="E24" s="39"/>
      <c r="F24" s="15"/>
      <c r="G24" s="15"/>
      <c r="H24" s="15"/>
      <c r="I24" s="15"/>
      <c r="J24" s="15"/>
      <c r="K24" s="15"/>
      <c r="L24" s="15"/>
      <c r="M24" s="15"/>
      <c r="N24" s="15"/>
      <c r="O24" s="15"/>
      <c r="P24" s="15"/>
      <c r="Q24" s="357"/>
    </row>
    <row r="25" spans="1:17" s="34" customFormat="1" ht="12" customHeight="1">
      <c r="A25" s="12">
        <f t="shared" si="2"/>
        <v>20</v>
      </c>
      <c r="B25" s="354"/>
      <c r="C25" s="38">
        <f t="shared" si="1"/>
        <v>6</v>
      </c>
      <c r="D25" s="39" t="s">
        <v>211</v>
      </c>
      <c r="E25" s="39"/>
      <c r="F25" s="15"/>
      <c r="G25" s="15"/>
      <c r="H25" s="15"/>
      <c r="I25" s="15"/>
      <c r="J25" s="15"/>
      <c r="K25" s="15"/>
      <c r="L25" s="15"/>
      <c r="M25" s="15"/>
      <c r="N25" s="15"/>
      <c r="O25" s="15"/>
      <c r="P25" s="15"/>
      <c r="Q25" s="357"/>
    </row>
    <row r="26" spans="1:17" s="34" customFormat="1" ht="12" customHeight="1">
      <c r="A26" s="12">
        <f t="shared" si="2"/>
        <v>21</v>
      </c>
      <c r="B26" s="354"/>
      <c r="C26" s="38">
        <f t="shared" si="1"/>
        <v>7</v>
      </c>
      <c r="D26" s="39" t="s">
        <v>211</v>
      </c>
      <c r="E26" s="39"/>
      <c r="F26" s="15"/>
      <c r="G26" s="15"/>
      <c r="H26" s="15"/>
      <c r="I26" s="15"/>
      <c r="J26" s="15"/>
      <c r="K26" s="15"/>
      <c r="L26" s="15"/>
      <c r="M26" s="15"/>
      <c r="N26" s="15"/>
      <c r="O26" s="15"/>
      <c r="P26" s="15"/>
      <c r="Q26" s="357"/>
    </row>
    <row r="27" spans="1:17" s="34" customFormat="1" ht="12" customHeight="1">
      <c r="A27" s="12">
        <f t="shared" si="2"/>
        <v>22</v>
      </c>
      <c r="B27" s="354"/>
      <c r="C27" s="38">
        <f t="shared" si="1"/>
        <v>8</v>
      </c>
      <c r="D27" s="39" t="s">
        <v>211</v>
      </c>
      <c r="E27" s="39"/>
      <c r="F27" s="15"/>
      <c r="G27" s="15"/>
      <c r="H27" s="15"/>
      <c r="I27" s="15"/>
      <c r="J27" s="15"/>
      <c r="K27" s="15"/>
      <c r="L27" s="15"/>
      <c r="M27" s="15"/>
      <c r="N27" s="15"/>
      <c r="O27" s="15"/>
      <c r="P27" s="15"/>
      <c r="Q27" s="357"/>
    </row>
    <row r="28" spans="1:17" s="34" customFormat="1" ht="12" customHeight="1">
      <c r="A28" s="12">
        <f t="shared" si="2"/>
        <v>23</v>
      </c>
      <c r="B28" s="354"/>
      <c r="C28" s="38">
        <f t="shared" si="1"/>
        <v>9</v>
      </c>
      <c r="D28" s="39" t="s">
        <v>211</v>
      </c>
      <c r="E28" s="39"/>
      <c r="F28" s="15"/>
      <c r="G28" s="15"/>
      <c r="H28" s="15"/>
      <c r="I28" s="15"/>
      <c r="J28" s="15"/>
      <c r="K28" s="15"/>
      <c r="L28" s="15"/>
      <c r="M28" s="15"/>
      <c r="N28" s="15"/>
      <c r="O28" s="15"/>
      <c r="P28" s="15"/>
      <c r="Q28" s="357"/>
    </row>
    <row r="29" spans="1:17" s="34" customFormat="1" ht="12" customHeight="1">
      <c r="A29" s="12">
        <f t="shared" si="2"/>
        <v>24</v>
      </c>
      <c r="B29" s="354"/>
      <c r="C29" s="38">
        <f t="shared" si="1"/>
        <v>10</v>
      </c>
      <c r="D29" s="39" t="s">
        <v>211</v>
      </c>
      <c r="E29" s="39"/>
      <c r="F29" s="15"/>
      <c r="G29" s="15"/>
      <c r="H29" s="15"/>
      <c r="I29" s="15"/>
      <c r="J29" s="15"/>
      <c r="K29" s="15"/>
      <c r="L29" s="15"/>
      <c r="M29" s="15"/>
      <c r="N29" s="15"/>
      <c r="O29" s="15"/>
      <c r="P29" s="15"/>
      <c r="Q29" s="357"/>
    </row>
    <row r="30" spans="1:17" s="34" customFormat="1" ht="12" customHeight="1">
      <c r="A30" s="12">
        <f t="shared" si="2"/>
        <v>25</v>
      </c>
      <c r="B30" s="354"/>
      <c r="C30" s="38">
        <f t="shared" si="1"/>
        <v>11</v>
      </c>
      <c r="D30" s="39" t="s">
        <v>211</v>
      </c>
      <c r="E30" s="39"/>
      <c r="F30" s="15"/>
      <c r="G30" s="15"/>
      <c r="H30" s="15"/>
      <c r="I30" s="15"/>
      <c r="J30" s="15"/>
      <c r="K30" s="15"/>
      <c r="L30" s="15"/>
      <c r="M30" s="15"/>
      <c r="N30" s="15"/>
      <c r="O30" s="15"/>
      <c r="P30" s="15"/>
      <c r="Q30" s="357"/>
    </row>
    <row r="31" spans="1:17" s="34" customFormat="1" ht="12" customHeight="1">
      <c r="A31" s="12">
        <f t="shared" si="2"/>
        <v>26</v>
      </c>
      <c r="B31" s="354"/>
      <c r="C31" s="38">
        <f t="shared" si="1"/>
        <v>12</v>
      </c>
      <c r="D31" s="39" t="s">
        <v>211</v>
      </c>
      <c r="E31" s="39"/>
      <c r="F31" s="15"/>
      <c r="G31" s="15"/>
      <c r="H31" s="15"/>
      <c r="I31" s="15"/>
      <c r="J31" s="15"/>
      <c r="K31" s="15"/>
      <c r="L31" s="15"/>
      <c r="M31" s="15"/>
      <c r="N31" s="15"/>
      <c r="O31" s="15"/>
      <c r="P31" s="15"/>
      <c r="Q31" s="357"/>
    </row>
    <row r="32" spans="1:17" s="34" customFormat="1" ht="12" customHeight="1">
      <c r="A32" s="12">
        <f t="shared" si="2"/>
        <v>27</v>
      </c>
      <c r="B32" s="354"/>
      <c r="C32" s="38">
        <f t="shared" si="1"/>
        <v>13</v>
      </c>
      <c r="D32" s="39" t="s">
        <v>211</v>
      </c>
      <c r="E32" s="39"/>
      <c r="F32" s="15"/>
      <c r="G32" s="15"/>
      <c r="H32" s="15"/>
      <c r="I32" s="15"/>
      <c r="J32" s="15"/>
      <c r="K32" s="15"/>
      <c r="L32" s="15"/>
      <c r="M32" s="15"/>
      <c r="N32" s="15"/>
      <c r="O32" s="15"/>
      <c r="P32" s="15"/>
      <c r="Q32" s="357"/>
    </row>
    <row r="33" spans="1:17" s="34" customFormat="1" ht="12" customHeight="1">
      <c r="A33" s="12">
        <f t="shared" si="2"/>
        <v>28</v>
      </c>
      <c r="B33" s="354"/>
      <c r="C33" s="38">
        <f t="shared" si="1"/>
        <v>14</v>
      </c>
      <c r="D33" s="39" t="s">
        <v>211</v>
      </c>
      <c r="E33" s="39"/>
      <c r="F33" s="15"/>
      <c r="G33" s="15"/>
      <c r="H33" s="15"/>
      <c r="I33" s="15"/>
      <c r="J33" s="15"/>
      <c r="K33" s="15"/>
      <c r="L33" s="15"/>
      <c r="M33" s="15"/>
      <c r="N33" s="15"/>
      <c r="O33" s="15"/>
      <c r="P33" s="15"/>
      <c r="Q33" s="357"/>
    </row>
    <row r="34" spans="1:17" s="34" customFormat="1" ht="12" customHeight="1">
      <c r="A34" s="12">
        <f t="shared" si="2"/>
        <v>29</v>
      </c>
      <c r="B34" s="354"/>
      <c r="C34" s="38">
        <f t="shared" si="1"/>
        <v>15</v>
      </c>
      <c r="D34" s="39" t="s">
        <v>211</v>
      </c>
      <c r="E34" s="39"/>
      <c r="F34" s="15"/>
      <c r="G34" s="15"/>
      <c r="H34" s="15"/>
      <c r="I34" s="15"/>
      <c r="J34" s="15"/>
      <c r="K34" s="15"/>
      <c r="L34" s="15"/>
      <c r="M34" s="15"/>
      <c r="N34" s="15"/>
      <c r="O34" s="15"/>
      <c r="P34" s="15"/>
      <c r="Q34" s="357"/>
    </row>
    <row r="35" spans="1:17" s="34" customFormat="1" ht="12" customHeight="1">
      <c r="A35" s="12">
        <f t="shared" si="2"/>
        <v>30</v>
      </c>
      <c r="B35" s="354"/>
      <c r="C35" s="38">
        <f t="shared" si="1"/>
        <v>16</v>
      </c>
      <c r="D35" s="39" t="s">
        <v>211</v>
      </c>
      <c r="E35" s="39"/>
      <c r="F35" s="15"/>
      <c r="G35" s="15"/>
      <c r="H35" s="15"/>
      <c r="I35" s="15"/>
      <c r="J35" s="15"/>
      <c r="K35" s="15"/>
      <c r="L35" s="15"/>
      <c r="M35" s="15"/>
      <c r="N35" s="15"/>
      <c r="O35" s="15"/>
      <c r="P35" s="15"/>
      <c r="Q35" s="357"/>
    </row>
    <row r="36" spans="1:17" s="34" customFormat="1" ht="12" customHeight="1">
      <c r="A36" s="12">
        <f t="shared" si="2"/>
        <v>31</v>
      </c>
      <c r="B36" s="354"/>
      <c r="C36" s="38">
        <f t="shared" si="1"/>
        <v>17</v>
      </c>
      <c r="D36" s="39" t="s">
        <v>211</v>
      </c>
      <c r="E36" s="39"/>
      <c r="F36" s="15"/>
      <c r="G36" s="15"/>
      <c r="H36" s="15"/>
      <c r="I36" s="15"/>
      <c r="J36" s="15"/>
      <c r="K36" s="15"/>
      <c r="L36" s="15"/>
      <c r="M36" s="15"/>
      <c r="N36" s="15"/>
      <c r="O36" s="15"/>
      <c r="P36" s="15"/>
      <c r="Q36" s="357"/>
    </row>
    <row r="37" spans="1:17" s="34" customFormat="1" ht="12" customHeight="1">
      <c r="A37" s="12">
        <f t="shared" si="2"/>
        <v>32</v>
      </c>
      <c r="B37" s="354"/>
      <c r="C37" s="38">
        <f t="shared" si="1"/>
        <v>18</v>
      </c>
      <c r="D37" s="39" t="s">
        <v>211</v>
      </c>
      <c r="E37" s="39"/>
      <c r="F37" s="15"/>
      <c r="G37" s="15"/>
      <c r="H37" s="15"/>
      <c r="I37" s="15"/>
      <c r="J37" s="15"/>
      <c r="K37" s="15"/>
      <c r="L37" s="15"/>
      <c r="M37" s="15"/>
      <c r="N37" s="15"/>
      <c r="O37" s="15"/>
      <c r="P37" s="15"/>
      <c r="Q37" s="357"/>
    </row>
    <row r="38" spans="1:17" s="34" customFormat="1" ht="12" customHeight="1">
      <c r="A38" s="12">
        <f t="shared" si="2"/>
        <v>33</v>
      </c>
      <c r="B38" s="354"/>
      <c r="C38" s="38">
        <f t="shared" si="1"/>
        <v>19</v>
      </c>
      <c r="D38" s="39" t="s">
        <v>211</v>
      </c>
      <c r="E38" s="39"/>
      <c r="F38" s="15"/>
      <c r="G38" s="15"/>
      <c r="H38" s="15"/>
      <c r="I38" s="15"/>
      <c r="J38" s="15"/>
      <c r="K38" s="15"/>
      <c r="L38" s="15"/>
      <c r="M38" s="15"/>
      <c r="N38" s="15"/>
      <c r="O38" s="15"/>
      <c r="P38" s="15"/>
      <c r="Q38" s="357"/>
    </row>
    <row r="39" spans="1:17" s="34" customFormat="1" ht="12" customHeight="1">
      <c r="A39" s="12">
        <f t="shared" si="2"/>
        <v>34</v>
      </c>
      <c r="B39" s="354"/>
      <c r="C39" s="38">
        <f t="shared" si="1"/>
        <v>20</v>
      </c>
      <c r="D39" s="39" t="s">
        <v>211</v>
      </c>
      <c r="E39" s="39"/>
      <c r="F39" s="15"/>
      <c r="G39" s="15"/>
      <c r="H39" s="15"/>
      <c r="I39" s="15"/>
      <c r="J39" s="15"/>
      <c r="K39" s="15"/>
      <c r="L39" s="15"/>
      <c r="M39" s="15"/>
      <c r="N39" s="15"/>
      <c r="O39" s="15"/>
      <c r="P39" s="15"/>
      <c r="Q39" s="357"/>
    </row>
    <row r="40" spans="1:17" s="34" customFormat="1" ht="12" customHeight="1">
      <c r="A40" s="12">
        <f t="shared" si="2"/>
        <v>35</v>
      </c>
      <c r="B40" s="354"/>
      <c r="C40" s="38">
        <f t="shared" si="1"/>
        <v>21</v>
      </c>
      <c r="D40" s="39" t="s">
        <v>211</v>
      </c>
      <c r="E40" s="39"/>
      <c r="F40" s="15"/>
      <c r="G40" s="15"/>
      <c r="H40" s="15"/>
      <c r="I40" s="15"/>
      <c r="J40" s="15"/>
      <c r="K40" s="15"/>
      <c r="L40" s="15"/>
      <c r="M40" s="15"/>
      <c r="N40" s="15"/>
      <c r="O40" s="15"/>
      <c r="P40" s="15"/>
      <c r="Q40" s="357"/>
    </row>
    <row r="41" spans="1:17" s="34" customFormat="1" ht="12" customHeight="1">
      <c r="A41" s="12">
        <f t="shared" si="2"/>
        <v>36</v>
      </c>
      <c r="B41" s="354"/>
      <c r="C41" s="38">
        <f t="shared" si="1"/>
        <v>22</v>
      </c>
      <c r="D41" s="39" t="s">
        <v>211</v>
      </c>
      <c r="E41" s="39"/>
      <c r="F41" s="15"/>
      <c r="G41" s="15"/>
      <c r="H41" s="15"/>
      <c r="I41" s="15"/>
      <c r="J41" s="15"/>
      <c r="K41" s="15"/>
      <c r="L41" s="15"/>
      <c r="M41" s="15"/>
      <c r="N41" s="15"/>
      <c r="O41" s="15"/>
      <c r="P41" s="15"/>
      <c r="Q41" s="357"/>
    </row>
    <row r="42" spans="1:17" s="34" customFormat="1" ht="12" customHeight="1">
      <c r="A42" s="12">
        <f t="shared" si="2"/>
        <v>37</v>
      </c>
      <c r="B42" s="354"/>
      <c r="C42" s="38">
        <f t="shared" si="1"/>
        <v>23</v>
      </c>
      <c r="D42" s="39" t="s">
        <v>211</v>
      </c>
      <c r="E42" s="39"/>
      <c r="F42" s="15"/>
      <c r="G42" s="15"/>
      <c r="H42" s="15"/>
      <c r="I42" s="15"/>
      <c r="J42" s="15"/>
      <c r="K42" s="15"/>
      <c r="L42" s="15"/>
      <c r="M42" s="15"/>
      <c r="N42" s="15"/>
      <c r="O42" s="15"/>
      <c r="P42" s="15"/>
      <c r="Q42" s="357"/>
    </row>
    <row r="43" spans="1:17" s="34" customFormat="1" ht="12" customHeight="1">
      <c r="A43" s="12">
        <f t="shared" si="2"/>
        <v>38</v>
      </c>
      <c r="B43" s="354"/>
      <c r="C43" s="38">
        <f t="shared" si="1"/>
        <v>24</v>
      </c>
      <c r="D43" s="39" t="s">
        <v>211</v>
      </c>
      <c r="E43" s="39"/>
      <c r="F43" s="15"/>
      <c r="G43" s="15"/>
      <c r="H43" s="15"/>
      <c r="I43" s="15"/>
      <c r="J43" s="15"/>
      <c r="K43" s="15"/>
      <c r="L43" s="15"/>
      <c r="M43" s="15"/>
      <c r="N43" s="15"/>
      <c r="O43" s="15"/>
      <c r="P43" s="15"/>
      <c r="Q43" s="357"/>
    </row>
    <row r="44" spans="1:17" s="34" customFormat="1" ht="12" customHeight="1">
      <c r="A44" s="12">
        <f t="shared" si="2"/>
        <v>39</v>
      </c>
      <c r="B44" s="354"/>
      <c r="C44" s="38">
        <f t="shared" si="1"/>
        <v>25</v>
      </c>
      <c r="D44" s="39" t="s">
        <v>211</v>
      </c>
      <c r="E44" s="39"/>
      <c r="F44" s="15"/>
      <c r="G44" s="15"/>
      <c r="H44" s="15"/>
      <c r="I44" s="15"/>
      <c r="J44" s="15"/>
      <c r="K44" s="15"/>
      <c r="L44" s="15"/>
      <c r="M44" s="15"/>
      <c r="N44" s="15"/>
      <c r="O44" s="15"/>
      <c r="P44" s="15"/>
      <c r="Q44" s="357"/>
    </row>
    <row r="45" spans="1:17" s="34" customFormat="1" ht="12" customHeight="1">
      <c r="A45" s="12">
        <f t="shared" si="2"/>
        <v>40</v>
      </c>
      <c r="B45" s="354"/>
      <c r="C45" s="38">
        <f t="shared" si="1"/>
        <v>26</v>
      </c>
      <c r="D45" s="39" t="s">
        <v>211</v>
      </c>
      <c r="E45" s="39"/>
      <c r="F45" s="15"/>
      <c r="G45" s="15"/>
      <c r="H45" s="15"/>
      <c r="I45" s="15"/>
      <c r="J45" s="15"/>
      <c r="K45" s="15"/>
      <c r="L45" s="15"/>
      <c r="M45" s="15"/>
      <c r="N45" s="15"/>
      <c r="O45" s="15"/>
      <c r="P45" s="15"/>
      <c r="Q45" s="357"/>
    </row>
    <row r="46" spans="1:17" s="34" customFormat="1" ht="12" customHeight="1">
      <c r="A46" s="12">
        <f t="shared" si="2"/>
        <v>41</v>
      </c>
      <c r="B46" s="354"/>
      <c r="C46" s="38">
        <f t="shared" si="1"/>
        <v>27</v>
      </c>
      <c r="D46" s="39" t="s">
        <v>211</v>
      </c>
      <c r="E46" s="39"/>
      <c r="F46" s="15"/>
      <c r="G46" s="15"/>
      <c r="H46" s="15"/>
      <c r="I46" s="15"/>
      <c r="J46" s="15"/>
      <c r="K46" s="15"/>
      <c r="L46" s="15"/>
      <c r="M46" s="15"/>
      <c r="N46" s="15"/>
      <c r="O46" s="15"/>
      <c r="P46" s="15"/>
      <c r="Q46" s="357"/>
    </row>
    <row r="47" spans="1:17" s="34" customFormat="1" ht="12" customHeight="1">
      <c r="A47" s="12">
        <f t="shared" si="2"/>
        <v>42</v>
      </c>
      <c r="B47" s="354"/>
      <c r="C47" s="38">
        <f t="shared" si="1"/>
        <v>28</v>
      </c>
      <c r="D47" s="39" t="s">
        <v>211</v>
      </c>
      <c r="E47" s="39"/>
      <c r="F47" s="15"/>
      <c r="G47" s="15"/>
      <c r="H47" s="15"/>
      <c r="I47" s="15"/>
      <c r="J47" s="15"/>
      <c r="K47" s="15"/>
      <c r="L47" s="15"/>
      <c r="M47" s="15"/>
      <c r="N47" s="15"/>
      <c r="O47" s="15"/>
      <c r="P47" s="15"/>
      <c r="Q47" s="357"/>
    </row>
    <row r="48" spans="1:17" s="34" customFormat="1" ht="12" customHeight="1">
      <c r="A48" s="12">
        <f t="shared" si="2"/>
        <v>43</v>
      </c>
      <c r="B48" s="354"/>
      <c r="C48" s="38">
        <f t="shared" si="1"/>
        <v>29</v>
      </c>
      <c r="D48" s="39" t="s">
        <v>211</v>
      </c>
      <c r="E48" s="39"/>
      <c r="F48" s="15"/>
      <c r="G48" s="15"/>
      <c r="H48" s="15"/>
      <c r="I48" s="15"/>
      <c r="J48" s="15"/>
      <c r="K48" s="15"/>
      <c r="L48" s="15"/>
      <c r="M48" s="15"/>
      <c r="N48" s="15"/>
      <c r="O48" s="15"/>
      <c r="P48" s="15"/>
      <c r="Q48" s="357"/>
    </row>
    <row r="49" spans="1:17" s="34" customFormat="1" ht="12" customHeight="1">
      <c r="A49" s="12">
        <f t="shared" si="2"/>
        <v>44</v>
      </c>
      <c r="B49" s="354"/>
      <c r="C49" s="38">
        <f t="shared" si="1"/>
        <v>30</v>
      </c>
      <c r="D49" s="39" t="s">
        <v>211</v>
      </c>
      <c r="E49" s="39"/>
      <c r="F49" s="15"/>
      <c r="G49" s="15"/>
      <c r="H49" s="15"/>
      <c r="I49" s="15"/>
      <c r="J49" s="15"/>
      <c r="K49" s="15"/>
      <c r="L49" s="15"/>
      <c r="M49" s="15"/>
      <c r="N49" s="15"/>
      <c r="O49" s="15"/>
      <c r="P49" s="15"/>
      <c r="Q49" s="357"/>
    </row>
    <row r="50" spans="1:17" s="34" customFormat="1" ht="12" customHeight="1">
      <c r="A50" s="12">
        <f t="shared" si="2"/>
        <v>45</v>
      </c>
      <c r="B50" s="354"/>
      <c r="C50" s="38">
        <f t="shared" si="1"/>
        <v>31</v>
      </c>
      <c r="D50" s="39" t="s">
        <v>211</v>
      </c>
      <c r="E50" s="39"/>
      <c r="F50" s="15"/>
      <c r="G50" s="15"/>
      <c r="H50" s="15"/>
      <c r="I50" s="15"/>
      <c r="J50" s="15"/>
      <c r="K50" s="15"/>
      <c r="L50" s="15"/>
      <c r="M50" s="15"/>
      <c r="N50" s="15"/>
      <c r="O50" s="15"/>
      <c r="P50" s="15"/>
      <c r="Q50" s="357"/>
    </row>
    <row r="51" spans="1:17" s="34" customFormat="1" ht="12" customHeight="1">
      <c r="A51" s="12">
        <f t="shared" si="2"/>
        <v>46</v>
      </c>
      <c r="B51" s="354"/>
      <c r="C51" s="38">
        <f t="shared" si="1"/>
        <v>32</v>
      </c>
      <c r="D51" s="39" t="s">
        <v>211</v>
      </c>
      <c r="E51" s="39"/>
      <c r="F51" s="15"/>
      <c r="G51" s="15"/>
      <c r="H51" s="15"/>
      <c r="I51" s="15"/>
      <c r="J51" s="15"/>
      <c r="K51" s="15"/>
      <c r="L51" s="15"/>
      <c r="M51" s="15"/>
      <c r="N51" s="15"/>
      <c r="O51" s="15"/>
      <c r="P51" s="15"/>
      <c r="Q51" s="357"/>
    </row>
    <row r="52" spans="1:17" s="34" customFormat="1" ht="12" customHeight="1">
      <c r="A52" s="12">
        <f t="shared" si="2"/>
        <v>47</v>
      </c>
      <c r="B52" s="354"/>
      <c r="C52" s="38">
        <f t="shared" si="1"/>
        <v>33</v>
      </c>
      <c r="D52" s="39" t="s">
        <v>211</v>
      </c>
      <c r="E52" s="39"/>
      <c r="F52" s="15"/>
      <c r="G52" s="15"/>
      <c r="H52" s="15"/>
      <c r="I52" s="15"/>
      <c r="J52" s="15"/>
      <c r="K52" s="15"/>
      <c r="L52" s="15"/>
      <c r="M52" s="15"/>
      <c r="N52" s="15"/>
      <c r="O52" s="15"/>
      <c r="P52" s="15"/>
      <c r="Q52" s="357"/>
    </row>
    <row r="53" spans="1:17" s="34" customFormat="1" ht="12" customHeight="1">
      <c r="A53" s="12">
        <f t="shared" si="2"/>
        <v>48</v>
      </c>
      <c r="B53" s="354"/>
      <c r="C53" s="38">
        <f t="shared" si="1"/>
        <v>34</v>
      </c>
      <c r="D53" s="39" t="s">
        <v>211</v>
      </c>
      <c r="E53" s="39"/>
      <c r="F53" s="15"/>
      <c r="G53" s="15"/>
      <c r="H53" s="15"/>
      <c r="I53" s="15"/>
      <c r="J53" s="15"/>
      <c r="K53" s="15"/>
      <c r="L53" s="15"/>
      <c r="M53" s="15"/>
      <c r="N53" s="15"/>
      <c r="O53" s="15"/>
      <c r="P53" s="15"/>
      <c r="Q53" s="357"/>
    </row>
    <row r="54" spans="1:17" s="34" customFormat="1" ht="12" customHeight="1">
      <c r="A54" s="12">
        <f t="shared" si="2"/>
        <v>49</v>
      </c>
      <c r="B54" s="354"/>
      <c r="C54" s="38">
        <f t="shared" si="1"/>
        <v>35</v>
      </c>
      <c r="D54" s="39" t="s">
        <v>211</v>
      </c>
      <c r="E54" s="39"/>
      <c r="F54" s="15"/>
      <c r="G54" s="15"/>
      <c r="H54" s="15"/>
      <c r="I54" s="15"/>
      <c r="J54" s="15"/>
      <c r="K54" s="15"/>
      <c r="L54" s="15"/>
      <c r="M54" s="15"/>
      <c r="N54" s="15"/>
      <c r="O54" s="15"/>
      <c r="P54" s="15"/>
      <c r="Q54" s="357"/>
    </row>
    <row r="55" spans="1:17" s="34" customFormat="1" ht="12" customHeight="1">
      <c r="A55" s="12">
        <f t="shared" si="2"/>
        <v>50</v>
      </c>
      <c r="B55" s="354"/>
      <c r="C55" s="38">
        <f t="shared" si="1"/>
        <v>36</v>
      </c>
      <c r="D55" s="39" t="s">
        <v>211</v>
      </c>
      <c r="E55" s="39"/>
      <c r="F55" s="15"/>
      <c r="G55" s="15"/>
      <c r="H55" s="15"/>
      <c r="I55" s="15"/>
      <c r="J55" s="15"/>
      <c r="K55" s="15"/>
      <c r="L55" s="15"/>
      <c r="M55" s="15"/>
      <c r="N55" s="15"/>
      <c r="O55" s="15"/>
      <c r="P55" s="15"/>
      <c r="Q55" s="357"/>
    </row>
    <row r="56" spans="1:17" s="34" customFormat="1" ht="12" customHeight="1">
      <c r="A56" s="12">
        <f t="shared" si="2"/>
        <v>51</v>
      </c>
      <c r="B56" s="354"/>
      <c r="C56" s="38">
        <f t="shared" si="1"/>
        <v>37</v>
      </c>
      <c r="D56" s="39" t="s">
        <v>211</v>
      </c>
      <c r="E56" s="39"/>
      <c r="F56" s="15"/>
      <c r="G56" s="15"/>
      <c r="H56" s="15"/>
      <c r="I56" s="15"/>
      <c r="J56" s="15"/>
      <c r="K56" s="15"/>
      <c r="L56" s="15"/>
      <c r="M56" s="15"/>
      <c r="N56" s="15"/>
      <c r="O56" s="15"/>
      <c r="P56" s="15"/>
      <c r="Q56" s="357"/>
    </row>
    <row r="57" spans="1:17" s="34" customFormat="1" ht="12" customHeight="1">
      <c r="A57" s="12">
        <f t="shared" si="2"/>
        <v>52</v>
      </c>
      <c r="B57" s="354"/>
      <c r="C57" s="38">
        <f t="shared" si="1"/>
        <v>38</v>
      </c>
      <c r="D57" s="39" t="s">
        <v>211</v>
      </c>
      <c r="E57" s="39"/>
      <c r="F57" s="15"/>
      <c r="G57" s="15"/>
      <c r="H57" s="15"/>
      <c r="I57" s="15"/>
      <c r="J57" s="15"/>
      <c r="K57" s="15"/>
      <c r="L57" s="15"/>
      <c r="M57" s="15"/>
      <c r="N57" s="15"/>
      <c r="O57" s="15"/>
      <c r="P57" s="15"/>
      <c r="Q57" s="357"/>
    </row>
    <row r="58" spans="1:17" s="34" customFormat="1" ht="12" customHeight="1">
      <c r="A58" s="12">
        <f t="shared" si="2"/>
        <v>53</v>
      </c>
      <c r="B58" s="354"/>
      <c r="C58" s="38">
        <f t="shared" si="1"/>
        <v>39</v>
      </c>
      <c r="D58" s="39" t="s">
        <v>211</v>
      </c>
      <c r="E58" s="39"/>
      <c r="F58" s="15"/>
      <c r="G58" s="15"/>
      <c r="H58" s="15"/>
      <c r="I58" s="15"/>
      <c r="J58" s="15"/>
      <c r="K58" s="15"/>
      <c r="L58" s="15"/>
      <c r="M58" s="15"/>
      <c r="N58" s="15"/>
      <c r="O58" s="15"/>
      <c r="P58" s="15"/>
      <c r="Q58" s="357"/>
    </row>
    <row r="59" spans="1:17" s="34" customFormat="1" ht="12" customHeight="1">
      <c r="A59" s="12">
        <f t="shared" si="2"/>
        <v>54</v>
      </c>
      <c r="B59" s="354"/>
      <c r="C59" s="38">
        <f t="shared" si="1"/>
        <v>40</v>
      </c>
      <c r="D59" s="39" t="s">
        <v>211</v>
      </c>
      <c r="E59" s="39"/>
      <c r="F59" s="15"/>
      <c r="G59" s="15"/>
      <c r="H59" s="15"/>
      <c r="I59" s="15"/>
      <c r="J59" s="15"/>
      <c r="K59" s="15"/>
      <c r="L59" s="15"/>
      <c r="M59" s="15"/>
      <c r="N59" s="15"/>
      <c r="O59" s="15"/>
      <c r="P59" s="15"/>
      <c r="Q59" s="357"/>
    </row>
    <row r="60" spans="1:17" s="34" customFormat="1" ht="12" hidden="1" customHeight="1" outlineLevel="1">
      <c r="A60" s="12">
        <f t="shared" si="2"/>
        <v>55</v>
      </c>
      <c r="B60" s="354"/>
      <c r="C60" s="38">
        <f t="shared" si="1"/>
        <v>41</v>
      </c>
      <c r="D60" s="39" t="s">
        <v>211</v>
      </c>
      <c r="E60" s="39"/>
      <c r="F60" s="15"/>
      <c r="G60" s="15"/>
      <c r="H60" s="15"/>
      <c r="I60" s="15"/>
      <c r="J60" s="15"/>
      <c r="K60" s="15"/>
      <c r="L60" s="15"/>
      <c r="M60" s="15"/>
      <c r="N60" s="15"/>
      <c r="O60" s="15"/>
      <c r="P60" s="15"/>
      <c r="Q60" s="357"/>
    </row>
    <row r="61" spans="1:17" s="34" customFormat="1" ht="12" hidden="1" customHeight="1" outlineLevel="1">
      <c r="A61" s="12">
        <f t="shared" si="2"/>
        <v>56</v>
      </c>
      <c r="B61" s="354"/>
      <c r="C61" s="38">
        <f t="shared" si="1"/>
        <v>42</v>
      </c>
      <c r="D61" s="39" t="s">
        <v>211</v>
      </c>
      <c r="E61" s="39"/>
      <c r="F61" s="15"/>
      <c r="G61" s="15"/>
      <c r="H61" s="15"/>
      <c r="I61" s="15"/>
      <c r="J61" s="15"/>
      <c r="K61" s="15"/>
      <c r="L61" s="15"/>
      <c r="M61" s="15"/>
      <c r="N61" s="15"/>
      <c r="O61" s="15"/>
      <c r="P61" s="15"/>
      <c r="Q61" s="357"/>
    </row>
    <row r="62" spans="1:17" s="34" customFormat="1" ht="12" hidden="1" customHeight="1" outlineLevel="1">
      <c r="A62" s="12">
        <f t="shared" si="2"/>
        <v>57</v>
      </c>
      <c r="B62" s="354"/>
      <c r="C62" s="38">
        <f t="shared" si="1"/>
        <v>43</v>
      </c>
      <c r="D62" s="39" t="s">
        <v>211</v>
      </c>
      <c r="E62" s="39"/>
      <c r="F62" s="15"/>
      <c r="G62" s="15"/>
      <c r="H62" s="15"/>
      <c r="I62" s="15"/>
      <c r="J62" s="15"/>
      <c r="K62" s="15"/>
      <c r="L62" s="15"/>
      <c r="M62" s="15"/>
      <c r="N62" s="15"/>
      <c r="O62" s="15"/>
      <c r="P62" s="15"/>
      <c r="Q62" s="357"/>
    </row>
    <row r="63" spans="1:17" s="34" customFormat="1" ht="12" hidden="1" customHeight="1" outlineLevel="1">
      <c r="A63" s="12">
        <f t="shared" si="2"/>
        <v>58</v>
      </c>
      <c r="B63" s="354"/>
      <c r="C63" s="38">
        <f t="shared" si="1"/>
        <v>44</v>
      </c>
      <c r="D63" s="39" t="s">
        <v>211</v>
      </c>
      <c r="E63" s="39"/>
      <c r="F63" s="15"/>
      <c r="G63" s="15"/>
      <c r="H63" s="15"/>
      <c r="I63" s="15"/>
      <c r="J63" s="15"/>
      <c r="K63" s="15"/>
      <c r="L63" s="15"/>
      <c r="M63" s="15"/>
      <c r="N63" s="15"/>
      <c r="O63" s="15"/>
      <c r="P63" s="15"/>
      <c r="Q63" s="357"/>
    </row>
    <row r="64" spans="1:17" s="34" customFormat="1" ht="12" hidden="1" customHeight="1" outlineLevel="1">
      <c r="A64" s="12">
        <f t="shared" si="2"/>
        <v>59</v>
      </c>
      <c r="B64" s="354"/>
      <c r="C64" s="38">
        <f t="shared" si="1"/>
        <v>45</v>
      </c>
      <c r="D64" s="39" t="s">
        <v>211</v>
      </c>
      <c r="E64" s="39"/>
      <c r="F64" s="15"/>
      <c r="G64" s="15"/>
      <c r="H64" s="15"/>
      <c r="I64" s="15"/>
      <c r="J64" s="15"/>
      <c r="K64" s="15"/>
      <c r="L64" s="15"/>
      <c r="M64" s="15"/>
      <c r="N64" s="15"/>
      <c r="O64" s="15"/>
      <c r="P64" s="15"/>
      <c r="Q64" s="357"/>
    </row>
    <row r="65" spans="1:17" s="34" customFormat="1" ht="12" hidden="1" customHeight="1" outlineLevel="1">
      <c r="A65" s="12">
        <f t="shared" si="2"/>
        <v>60</v>
      </c>
      <c r="B65" s="354"/>
      <c r="C65" s="38">
        <f t="shared" si="1"/>
        <v>46</v>
      </c>
      <c r="D65" s="39" t="s">
        <v>211</v>
      </c>
      <c r="E65" s="39"/>
      <c r="F65" s="15"/>
      <c r="G65" s="15"/>
      <c r="H65" s="15"/>
      <c r="I65" s="15"/>
      <c r="J65" s="15"/>
      <c r="K65" s="15"/>
      <c r="L65" s="15"/>
      <c r="M65" s="15"/>
      <c r="N65" s="15"/>
      <c r="O65" s="15"/>
      <c r="P65" s="15"/>
      <c r="Q65" s="357"/>
    </row>
    <row r="66" spans="1:17" s="34" customFormat="1" ht="12" hidden="1" customHeight="1" outlineLevel="1">
      <c r="A66" s="12">
        <f t="shared" si="2"/>
        <v>61</v>
      </c>
      <c r="B66" s="354"/>
      <c r="C66" s="38">
        <f t="shared" si="1"/>
        <v>47</v>
      </c>
      <c r="D66" s="39" t="s">
        <v>211</v>
      </c>
      <c r="E66" s="39"/>
      <c r="F66" s="15"/>
      <c r="G66" s="15"/>
      <c r="H66" s="15"/>
      <c r="I66" s="15"/>
      <c r="J66" s="15"/>
      <c r="K66" s="15"/>
      <c r="L66" s="15"/>
      <c r="M66" s="15"/>
      <c r="N66" s="15"/>
      <c r="O66" s="15"/>
      <c r="P66" s="15"/>
      <c r="Q66" s="357"/>
    </row>
    <row r="67" spans="1:17" s="34" customFormat="1" ht="12" hidden="1" customHeight="1" outlineLevel="1">
      <c r="A67" s="12">
        <f t="shared" si="2"/>
        <v>62</v>
      </c>
      <c r="B67" s="354"/>
      <c r="C67" s="38">
        <f t="shared" si="1"/>
        <v>48</v>
      </c>
      <c r="D67" s="39" t="s">
        <v>211</v>
      </c>
      <c r="E67" s="39"/>
      <c r="F67" s="15"/>
      <c r="G67" s="15"/>
      <c r="H67" s="15"/>
      <c r="I67" s="15"/>
      <c r="J67" s="15"/>
      <c r="K67" s="15"/>
      <c r="L67" s="15"/>
      <c r="M67" s="15"/>
      <c r="N67" s="15"/>
      <c r="O67" s="15"/>
      <c r="P67" s="15"/>
      <c r="Q67" s="357"/>
    </row>
    <row r="68" spans="1:17" s="34" customFormat="1" ht="12" hidden="1" customHeight="1" outlineLevel="1">
      <c r="A68" s="12">
        <f t="shared" si="2"/>
        <v>63</v>
      </c>
      <c r="B68" s="354"/>
      <c r="C68" s="38">
        <f t="shared" si="1"/>
        <v>49</v>
      </c>
      <c r="D68" s="39" t="s">
        <v>211</v>
      </c>
      <c r="E68" s="39"/>
      <c r="F68" s="15"/>
      <c r="G68" s="15"/>
      <c r="H68" s="15"/>
      <c r="I68" s="15"/>
      <c r="J68" s="15"/>
      <c r="K68" s="15"/>
      <c r="L68" s="15"/>
      <c r="M68" s="15"/>
      <c r="N68" s="15"/>
      <c r="O68" s="15"/>
      <c r="P68" s="15"/>
      <c r="Q68" s="357"/>
    </row>
    <row r="69" spans="1:17" s="34" customFormat="1" ht="12" hidden="1" customHeight="1" outlineLevel="1">
      <c r="A69" s="12">
        <f t="shared" si="2"/>
        <v>64</v>
      </c>
      <c r="B69" s="354"/>
      <c r="C69" s="38">
        <f t="shared" si="1"/>
        <v>50</v>
      </c>
      <c r="D69" s="39" t="s">
        <v>211</v>
      </c>
      <c r="E69" s="39"/>
      <c r="F69" s="15"/>
      <c r="G69" s="15"/>
      <c r="H69" s="15"/>
      <c r="I69" s="15"/>
      <c r="J69" s="15"/>
      <c r="K69" s="15"/>
      <c r="L69" s="15"/>
      <c r="M69" s="15"/>
      <c r="N69" s="15"/>
      <c r="O69" s="15"/>
      <c r="P69" s="15"/>
      <c r="Q69" s="357"/>
    </row>
    <row r="70" spans="1:17" s="34" customFormat="1" ht="12" hidden="1" customHeight="1" outlineLevel="1">
      <c r="A70" s="12">
        <f t="shared" si="2"/>
        <v>65</v>
      </c>
      <c r="B70" s="354"/>
      <c r="C70" s="38">
        <f t="shared" si="1"/>
        <v>51</v>
      </c>
      <c r="D70" s="39" t="s">
        <v>211</v>
      </c>
      <c r="E70" s="39"/>
      <c r="F70" s="15"/>
      <c r="G70" s="15"/>
      <c r="H70" s="15"/>
      <c r="I70" s="15"/>
      <c r="J70" s="15"/>
      <c r="K70" s="15"/>
      <c r="L70" s="15"/>
      <c r="M70" s="15"/>
      <c r="N70" s="15"/>
      <c r="O70" s="15"/>
      <c r="P70" s="15"/>
      <c r="Q70" s="357"/>
    </row>
    <row r="71" spans="1:17" s="34" customFormat="1" ht="12" hidden="1" customHeight="1" outlineLevel="1">
      <c r="A71" s="12">
        <f t="shared" si="2"/>
        <v>66</v>
      </c>
      <c r="B71" s="354"/>
      <c r="C71" s="38">
        <f t="shared" si="1"/>
        <v>52</v>
      </c>
      <c r="D71" s="39" t="s">
        <v>211</v>
      </c>
      <c r="E71" s="39"/>
      <c r="F71" s="15"/>
      <c r="G71" s="15"/>
      <c r="H71" s="15"/>
      <c r="I71" s="15"/>
      <c r="J71" s="15"/>
      <c r="K71" s="15"/>
      <c r="L71" s="15"/>
      <c r="M71" s="15"/>
      <c r="N71" s="15"/>
      <c r="O71" s="15"/>
      <c r="P71" s="15"/>
      <c r="Q71" s="357"/>
    </row>
    <row r="72" spans="1:17" s="34" customFormat="1" ht="12" hidden="1" customHeight="1" outlineLevel="1">
      <c r="A72" s="12">
        <f t="shared" si="2"/>
        <v>67</v>
      </c>
      <c r="B72" s="354"/>
      <c r="C72" s="38">
        <f t="shared" si="1"/>
        <v>53</v>
      </c>
      <c r="D72" s="39" t="s">
        <v>211</v>
      </c>
      <c r="E72" s="39"/>
      <c r="F72" s="15"/>
      <c r="G72" s="15"/>
      <c r="H72" s="15"/>
      <c r="I72" s="15"/>
      <c r="J72" s="15"/>
      <c r="K72" s="15"/>
      <c r="L72" s="15"/>
      <c r="M72" s="15"/>
      <c r="N72" s="15"/>
      <c r="O72" s="15"/>
      <c r="P72" s="15"/>
      <c r="Q72" s="357"/>
    </row>
    <row r="73" spans="1:17" s="34" customFormat="1" ht="12" hidden="1" customHeight="1" outlineLevel="1">
      <c r="A73" s="12">
        <f t="shared" si="2"/>
        <v>68</v>
      </c>
      <c r="B73" s="354"/>
      <c r="C73" s="38">
        <f t="shared" si="1"/>
        <v>54</v>
      </c>
      <c r="D73" s="39" t="s">
        <v>211</v>
      </c>
      <c r="E73" s="39"/>
      <c r="F73" s="15"/>
      <c r="G73" s="15"/>
      <c r="H73" s="15"/>
      <c r="I73" s="15"/>
      <c r="J73" s="15"/>
      <c r="K73" s="15"/>
      <c r="L73" s="15"/>
      <c r="M73" s="15"/>
      <c r="N73" s="15"/>
      <c r="O73" s="15"/>
      <c r="P73" s="15"/>
      <c r="Q73" s="357"/>
    </row>
    <row r="74" spans="1:17" s="34" customFormat="1" ht="12" hidden="1" customHeight="1" outlineLevel="1">
      <c r="A74" s="12">
        <f t="shared" si="2"/>
        <v>69</v>
      </c>
      <c r="B74" s="354"/>
      <c r="C74" s="38">
        <f t="shared" si="1"/>
        <v>55</v>
      </c>
      <c r="D74" s="39" t="s">
        <v>211</v>
      </c>
      <c r="E74" s="39"/>
      <c r="F74" s="15"/>
      <c r="G74" s="15"/>
      <c r="H74" s="15"/>
      <c r="I74" s="15"/>
      <c r="J74" s="15"/>
      <c r="K74" s="15"/>
      <c r="L74" s="15"/>
      <c r="M74" s="15"/>
      <c r="N74" s="15"/>
      <c r="O74" s="15"/>
      <c r="P74" s="15"/>
      <c r="Q74" s="357"/>
    </row>
    <row r="75" spans="1:17" s="34" customFormat="1" ht="12" hidden="1" customHeight="1" outlineLevel="1">
      <c r="A75" s="12">
        <f t="shared" si="2"/>
        <v>70</v>
      </c>
      <c r="B75" s="354"/>
      <c r="C75" s="38">
        <f t="shared" si="1"/>
        <v>56</v>
      </c>
      <c r="D75" s="39" t="s">
        <v>211</v>
      </c>
      <c r="E75" s="39"/>
      <c r="F75" s="15"/>
      <c r="G75" s="15"/>
      <c r="H75" s="15"/>
      <c r="I75" s="15"/>
      <c r="J75" s="15"/>
      <c r="K75" s="15"/>
      <c r="L75" s="15"/>
      <c r="M75" s="15"/>
      <c r="N75" s="15"/>
      <c r="O75" s="15"/>
      <c r="P75" s="15"/>
      <c r="Q75" s="357"/>
    </row>
    <row r="76" spans="1:17" s="34" customFormat="1" ht="12" hidden="1" customHeight="1" outlineLevel="1">
      <c r="A76" s="12">
        <f t="shared" si="2"/>
        <v>71</v>
      </c>
      <c r="B76" s="354"/>
      <c r="C76" s="38">
        <f t="shared" si="1"/>
        <v>57</v>
      </c>
      <c r="D76" s="39" t="s">
        <v>211</v>
      </c>
      <c r="E76" s="39"/>
      <c r="F76" s="15"/>
      <c r="G76" s="15"/>
      <c r="H76" s="15"/>
      <c r="I76" s="15"/>
      <c r="J76" s="15"/>
      <c r="K76" s="15"/>
      <c r="L76" s="15"/>
      <c r="M76" s="15"/>
      <c r="N76" s="15"/>
      <c r="O76" s="15"/>
      <c r="P76" s="15"/>
      <c r="Q76" s="357"/>
    </row>
    <row r="77" spans="1:17" s="34" customFormat="1" ht="12" hidden="1" customHeight="1" outlineLevel="1">
      <c r="A77" s="12">
        <f t="shared" si="2"/>
        <v>72</v>
      </c>
      <c r="B77" s="354"/>
      <c r="C77" s="38">
        <f t="shared" si="1"/>
        <v>58</v>
      </c>
      <c r="D77" s="39" t="s">
        <v>211</v>
      </c>
      <c r="E77" s="39"/>
      <c r="F77" s="15"/>
      <c r="G77" s="15"/>
      <c r="H77" s="15"/>
      <c r="I77" s="15"/>
      <c r="J77" s="15"/>
      <c r="K77" s="15"/>
      <c r="L77" s="15"/>
      <c r="M77" s="15"/>
      <c r="N77" s="15"/>
      <c r="O77" s="15"/>
      <c r="P77" s="15"/>
      <c r="Q77" s="357"/>
    </row>
    <row r="78" spans="1:17" s="34" customFormat="1" ht="12" hidden="1" customHeight="1" outlineLevel="1">
      <c r="A78" s="12">
        <f t="shared" si="2"/>
        <v>73</v>
      </c>
      <c r="B78" s="354"/>
      <c r="C78" s="38">
        <f t="shared" si="1"/>
        <v>59</v>
      </c>
      <c r="D78" s="39" t="s">
        <v>211</v>
      </c>
      <c r="E78" s="39"/>
      <c r="F78" s="15"/>
      <c r="G78" s="15"/>
      <c r="H78" s="15"/>
      <c r="I78" s="15"/>
      <c r="J78" s="15"/>
      <c r="K78" s="15"/>
      <c r="L78" s="15"/>
      <c r="M78" s="15"/>
      <c r="N78" s="15"/>
      <c r="O78" s="15"/>
      <c r="P78" s="15"/>
      <c r="Q78" s="357"/>
    </row>
    <row r="79" spans="1:17" s="34" customFormat="1" ht="12" hidden="1" customHeight="1" outlineLevel="1">
      <c r="A79" s="12">
        <f t="shared" si="2"/>
        <v>74</v>
      </c>
      <c r="B79" s="354"/>
      <c r="C79" s="38">
        <f t="shared" si="1"/>
        <v>60</v>
      </c>
      <c r="D79" s="39" t="s">
        <v>211</v>
      </c>
      <c r="E79" s="39"/>
      <c r="F79" s="15"/>
      <c r="G79" s="15"/>
      <c r="H79" s="15"/>
      <c r="I79" s="15"/>
      <c r="J79" s="15"/>
      <c r="K79" s="15"/>
      <c r="L79" s="15"/>
      <c r="M79" s="15"/>
      <c r="N79" s="15"/>
      <c r="O79" s="15"/>
      <c r="P79" s="15"/>
      <c r="Q79" s="357"/>
    </row>
    <row r="80" spans="1:17" s="34" customFormat="1" ht="12" hidden="1" customHeight="1" outlineLevel="1">
      <c r="A80" s="12">
        <f t="shared" si="2"/>
        <v>75</v>
      </c>
      <c r="B80" s="354"/>
      <c r="C80" s="38">
        <f t="shared" si="1"/>
        <v>61</v>
      </c>
      <c r="D80" s="39" t="s">
        <v>211</v>
      </c>
      <c r="E80" s="39"/>
      <c r="F80" s="15"/>
      <c r="G80" s="15"/>
      <c r="H80" s="15"/>
      <c r="I80" s="15"/>
      <c r="J80" s="15"/>
      <c r="K80" s="15"/>
      <c r="L80" s="15"/>
      <c r="M80" s="15"/>
      <c r="N80" s="15"/>
      <c r="O80" s="15"/>
      <c r="P80" s="15"/>
      <c r="Q80" s="357"/>
    </row>
    <row r="81" spans="1:17" s="34" customFormat="1" ht="12" hidden="1" customHeight="1" outlineLevel="1">
      <c r="A81" s="12">
        <f t="shared" si="2"/>
        <v>76</v>
      </c>
      <c r="B81" s="354"/>
      <c r="C81" s="38">
        <f t="shared" si="1"/>
        <v>62</v>
      </c>
      <c r="D81" s="39" t="s">
        <v>211</v>
      </c>
      <c r="E81" s="39"/>
      <c r="F81" s="15"/>
      <c r="G81" s="15"/>
      <c r="H81" s="15"/>
      <c r="I81" s="15"/>
      <c r="J81" s="15"/>
      <c r="K81" s="15"/>
      <c r="L81" s="15"/>
      <c r="M81" s="15"/>
      <c r="N81" s="15"/>
      <c r="O81" s="15"/>
      <c r="P81" s="15"/>
      <c r="Q81" s="357"/>
    </row>
    <row r="82" spans="1:17" s="34" customFormat="1" ht="12" hidden="1" customHeight="1" outlineLevel="1">
      <c r="A82" s="12">
        <f t="shared" si="2"/>
        <v>77</v>
      </c>
      <c r="B82" s="354"/>
      <c r="C82" s="38">
        <f t="shared" si="1"/>
        <v>63</v>
      </c>
      <c r="D82" s="39" t="s">
        <v>211</v>
      </c>
      <c r="E82" s="39"/>
      <c r="F82" s="15"/>
      <c r="G82" s="15"/>
      <c r="H82" s="15"/>
      <c r="I82" s="15"/>
      <c r="J82" s="15"/>
      <c r="K82" s="15"/>
      <c r="L82" s="15"/>
      <c r="M82" s="15"/>
      <c r="N82" s="15"/>
      <c r="O82" s="15"/>
      <c r="P82" s="15"/>
      <c r="Q82" s="357"/>
    </row>
    <row r="83" spans="1:17" s="34" customFormat="1" ht="12" hidden="1" customHeight="1" outlineLevel="1">
      <c r="A83" s="12">
        <f t="shared" si="2"/>
        <v>78</v>
      </c>
      <c r="B83" s="354"/>
      <c r="C83" s="38">
        <f t="shared" si="1"/>
        <v>64</v>
      </c>
      <c r="D83" s="39" t="s">
        <v>211</v>
      </c>
      <c r="E83" s="39"/>
      <c r="F83" s="15"/>
      <c r="G83" s="15"/>
      <c r="H83" s="15"/>
      <c r="I83" s="15"/>
      <c r="J83" s="15"/>
      <c r="K83" s="15"/>
      <c r="L83" s="15"/>
      <c r="M83" s="15"/>
      <c r="N83" s="15"/>
      <c r="O83" s="15"/>
      <c r="P83" s="15"/>
      <c r="Q83" s="357"/>
    </row>
    <row r="84" spans="1:17" s="34" customFormat="1" ht="12" hidden="1" customHeight="1" outlineLevel="1">
      <c r="A84" s="12">
        <f t="shared" si="2"/>
        <v>79</v>
      </c>
      <c r="B84" s="354"/>
      <c r="C84" s="38">
        <f t="shared" si="1"/>
        <v>65</v>
      </c>
      <c r="D84" s="39" t="s">
        <v>211</v>
      </c>
      <c r="E84" s="39"/>
      <c r="F84" s="15"/>
      <c r="G84" s="15"/>
      <c r="H84" s="15"/>
      <c r="I84" s="15"/>
      <c r="J84" s="15"/>
      <c r="K84" s="15"/>
      <c r="L84" s="15"/>
      <c r="M84" s="15"/>
      <c r="N84" s="15"/>
      <c r="O84" s="15"/>
      <c r="P84" s="15"/>
      <c r="Q84" s="357"/>
    </row>
    <row r="85" spans="1:17" s="34" customFormat="1" ht="12" hidden="1" customHeight="1" outlineLevel="1">
      <c r="A85" s="12">
        <f t="shared" si="2"/>
        <v>80</v>
      </c>
      <c r="B85" s="354"/>
      <c r="C85" s="38">
        <f t="shared" ref="C85:C148" si="3">C84+1</f>
        <v>66</v>
      </c>
      <c r="D85" s="39" t="s">
        <v>211</v>
      </c>
      <c r="E85" s="39"/>
      <c r="F85" s="15"/>
      <c r="G85" s="15"/>
      <c r="H85" s="15"/>
      <c r="I85" s="15"/>
      <c r="J85" s="15"/>
      <c r="K85" s="15"/>
      <c r="L85" s="15"/>
      <c r="M85" s="15"/>
      <c r="N85" s="15"/>
      <c r="O85" s="15"/>
      <c r="P85" s="15"/>
      <c r="Q85" s="357"/>
    </row>
    <row r="86" spans="1:17" s="34" customFormat="1" ht="12" hidden="1" customHeight="1" outlineLevel="1">
      <c r="A86" s="12">
        <f t="shared" si="2"/>
        <v>81</v>
      </c>
      <c r="B86" s="354"/>
      <c r="C86" s="38">
        <f t="shared" si="3"/>
        <v>67</v>
      </c>
      <c r="D86" s="39" t="s">
        <v>211</v>
      </c>
      <c r="E86" s="39"/>
      <c r="F86" s="15"/>
      <c r="G86" s="15"/>
      <c r="H86" s="15"/>
      <c r="I86" s="15"/>
      <c r="J86" s="15"/>
      <c r="K86" s="15"/>
      <c r="L86" s="15"/>
      <c r="M86" s="15"/>
      <c r="N86" s="15"/>
      <c r="O86" s="15"/>
      <c r="P86" s="15"/>
      <c r="Q86" s="357"/>
    </row>
    <row r="87" spans="1:17" s="34" customFormat="1" ht="12" hidden="1" customHeight="1" outlineLevel="1">
      <c r="A87" s="12">
        <f t="shared" ref="A87:A150" si="4">A86+1</f>
        <v>82</v>
      </c>
      <c r="B87" s="354"/>
      <c r="C87" s="38">
        <f t="shared" si="3"/>
        <v>68</v>
      </c>
      <c r="D87" s="39" t="s">
        <v>211</v>
      </c>
      <c r="E87" s="39"/>
      <c r="F87" s="15"/>
      <c r="G87" s="15"/>
      <c r="H87" s="15"/>
      <c r="I87" s="15"/>
      <c r="J87" s="15"/>
      <c r="K87" s="15"/>
      <c r="L87" s="15"/>
      <c r="M87" s="15"/>
      <c r="N87" s="15"/>
      <c r="O87" s="15"/>
      <c r="P87" s="15"/>
      <c r="Q87" s="357"/>
    </row>
    <row r="88" spans="1:17" s="34" customFormat="1" ht="12" hidden="1" customHeight="1" outlineLevel="1">
      <c r="A88" s="12">
        <f t="shared" si="4"/>
        <v>83</v>
      </c>
      <c r="B88" s="354"/>
      <c r="C88" s="38">
        <f t="shared" si="3"/>
        <v>69</v>
      </c>
      <c r="D88" s="39" t="s">
        <v>211</v>
      </c>
      <c r="E88" s="39"/>
      <c r="F88" s="15"/>
      <c r="G88" s="15"/>
      <c r="H88" s="15"/>
      <c r="I88" s="15"/>
      <c r="J88" s="15"/>
      <c r="K88" s="15"/>
      <c r="L88" s="15"/>
      <c r="M88" s="15"/>
      <c r="N88" s="15"/>
      <c r="O88" s="15"/>
      <c r="P88" s="15"/>
      <c r="Q88" s="357"/>
    </row>
    <row r="89" spans="1:17" s="34" customFormat="1" ht="12" hidden="1" customHeight="1" outlineLevel="1">
      <c r="A89" s="12">
        <f t="shared" si="4"/>
        <v>84</v>
      </c>
      <c r="B89" s="354"/>
      <c r="C89" s="38">
        <f t="shared" si="3"/>
        <v>70</v>
      </c>
      <c r="D89" s="39" t="s">
        <v>211</v>
      </c>
      <c r="E89" s="39"/>
      <c r="F89" s="15"/>
      <c r="G89" s="15"/>
      <c r="H89" s="15"/>
      <c r="I89" s="15"/>
      <c r="J89" s="15"/>
      <c r="K89" s="15"/>
      <c r="L89" s="15"/>
      <c r="M89" s="15"/>
      <c r="N89" s="15"/>
      <c r="O89" s="15"/>
      <c r="P89" s="15"/>
      <c r="Q89" s="357"/>
    </row>
    <row r="90" spans="1:17" s="34" customFormat="1" ht="12" hidden="1" customHeight="1" outlineLevel="1">
      <c r="A90" s="12">
        <f t="shared" si="4"/>
        <v>85</v>
      </c>
      <c r="B90" s="354"/>
      <c r="C90" s="38">
        <f t="shared" si="3"/>
        <v>71</v>
      </c>
      <c r="D90" s="39" t="s">
        <v>211</v>
      </c>
      <c r="E90" s="39"/>
      <c r="F90" s="15"/>
      <c r="G90" s="15"/>
      <c r="H90" s="15"/>
      <c r="I90" s="15"/>
      <c r="J90" s="15"/>
      <c r="K90" s="15"/>
      <c r="L90" s="15"/>
      <c r="M90" s="15"/>
      <c r="N90" s="15"/>
      <c r="O90" s="15"/>
      <c r="P90" s="15"/>
      <c r="Q90" s="357"/>
    </row>
    <row r="91" spans="1:17" s="34" customFormat="1" ht="12" hidden="1" customHeight="1" outlineLevel="1">
      <c r="A91" s="12">
        <f t="shared" si="4"/>
        <v>86</v>
      </c>
      <c r="B91" s="354"/>
      <c r="C91" s="38">
        <f t="shared" si="3"/>
        <v>72</v>
      </c>
      <c r="D91" s="39" t="s">
        <v>211</v>
      </c>
      <c r="E91" s="39"/>
      <c r="F91" s="15"/>
      <c r="G91" s="15"/>
      <c r="H91" s="15"/>
      <c r="I91" s="15"/>
      <c r="J91" s="15"/>
      <c r="K91" s="15"/>
      <c r="L91" s="15"/>
      <c r="M91" s="15"/>
      <c r="N91" s="15"/>
      <c r="O91" s="15"/>
      <c r="P91" s="15"/>
      <c r="Q91" s="357"/>
    </row>
    <row r="92" spans="1:17" s="34" customFormat="1" ht="12" hidden="1" customHeight="1" outlineLevel="1">
      <c r="A92" s="12">
        <f t="shared" si="4"/>
        <v>87</v>
      </c>
      <c r="B92" s="354"/>
      <c r="C92" s="38">
        <f t="shared" si="3"/>
        <v>73</v>
      </c>
      <c r="D92" s="39" t="s">
        <v>211</v>
      </c>
      <c r="E92" s="39"/>
      <c r="F92" s="15"/>
      <c r="G92" s="15"/>
      <c r="H92" s="15"/>
      <c r="I92" s="15"/>
      <c r="J92" s="15"/>
      <c r="K92" s="15"/>
      <c r="L92" s="15"/>
      <c r="M92" s="15"/>
      <c r="N92" s="15"/>
      <c r="O92" s="15"/>
      <c r="P92" s="15"/>
      <c r="Q92" s="357"/>
    </row>
    <row r="93" spans="1:17" s="34" customFormat="1" ht="12" hidden="1" customHeight="1" outlineLevel="1">
      <c r="A93" s="12">
        <f t="shared" si="4"/>
        <v>88</v>
      </c>
      <c r="B93" s="354"/>
      <c r="C93" s="38">
        <f t="shared" si="3"/>
        <v>74</v>
      </c>
      <c r="D93" s="39" t="s">
        <v>211</v>
      </c>
      <c r="E93" s="39"/>
      <c r="F93" s="15"/>
      <c r="G93" s="15"/>
      <c r="H93" s="15"/>
      <c r="I93" s="15"/>
      <c r="J93" s="15"/>
      <c r="K93" s="15"/>
      <c r="L93" s="15"/>
      <c r="M93" s="15"/>
      <c r="N93" s="15"/>
      <c r="O93" s="15"/>
      <c r="P93" s="15"/>
      <c r="Q93" s="357"/>
    </row>
    <row r="94" spans="1:17" s="34" customFormat="1" ht="12" hidden="1" customHeight="1" outlineLevel="1">
      <c r="A94" s="12">
        <f t="shared" si="4"/>
        <v>89</v>
      </c>
      <c r="B94" s="354"/>
      <c r="C94" s="38">
        <f t="shared" si="3"/>
        <v>75</v>
      </c>
      <c r="D94" s="39" t="s">
        <v>211</v>
      </c>
      <c r="E94" s="39"/>
      <c r="F94" s="15"/>
      <c r="G94" s="15"/>
      <c r="H94" s="15"/>
      <c r="I94" s="15"/>
      <c r="J94" s="15"/>
      <c r="K94" s="15"/>
      <c r="L94" s="15"/>
      <c r="M94" s="15"/>
      <c r="N94" s="15"/>
      <c r="O94" s="15"/>
      <c r="P94" s="15"/>
      <c r="Q94" s="357"/>
    </row>
    <row r="95" spans="1:17" s="34" customFormat="1" ht="12" hidden="1" customHeight="1" outlineLevel="1">
      <c r="A95" s="12">
        <f t="shared" si="4"/>
        <v>90</v>
      </c>
      <c r="B95" s="354"/>
      <c r="C95" s="38">
        <f t="shared" si="3"/>
        <v>76</v>
      </c>
      <c r="D95" s="39" t="s">
        <v>211</v>
      </c>
      <c r="E95" s="39"/>
      <c r="F95" s="15"/>
      <c r="G95" s="15"/>
      <c r="H95" s="15"/>
      <c r="I95" s="15"/>
      <c r="J95" s="15"/>
      <c r="K95" s="15"/>
      <c r="L95" s="15"/>
      <c r="M95" s="15"/>
      <c r="N95" s="15"/>
      <c r="O95" s="15"/>
      <c r="P95" s="15"/>
      <c r="Q95" s="357"/>
    </row>
    <row r="96" spans="1:17" s="34" customFormat="1" ht="12" hidden="1" customHeight="1" outlineLevel="1">
      <c r="A96" s="12">
        <f t="shared" si="4"/>
        <v>91</v>
      </c>
      <c r="B96" s="354"/>
      <c r="C96" s="38">
        <f t="shared" si="3"/>
        <v>77</v>
      </c>
      <c r="D96" s="39" t="s">
        <v>211</v>
      </c>
      <c r="E96" s="39"/>
      <c r="F96" s="15"/>
      <c r="G96" s="15"/>
      <c r="H96" s="15"/>
      <c r="I96" s="15"/>
      <c r="J96" s="15"/>
      <c r="K96" s="15"/>
      <c r="L96" s="15"/>
      <c r="M96" s="15"/>
      <c r="N96" s="15"/>
      <c r="O96" s="15"/>
      <c r="P96" s="15"/>
      <c r="Q96" s="357"/>
    </row>
    <row r="97" spans="1:17" s="34" customFormat="1" ht="12" hidden="1" customHeight="1" outlineLevel="1">
      <c r="A97" s="12">
        <f t="shared" si="4"/>
        <v>92</v>
      </c>
      <c r="B97" s="354"/>
      <c r="C97" s="38">
        <f t="shared" si="3"/>
        <v>78</v>
      </c>
      <c r="D97" s="39" t="s">
        <v>211</v>
      </c>
      <c r="E97" s="39"/>
      <c r="F97" s="15"/>
      <c r="G97" s="15"/>
      <c r="H97" s="15"/>
      <c r="I97" s="15"/>
      <c r="J97" s="15"/>
      <c r="K97" s="15"/>
      <c r="L97" s="15"/>
      <c r="M97" s="15"/>
      <c r="N97" s="15"/>
      <c r="O97" s="15"/>
      <c r="P97" s="15"/>
      <c r="Q97" s="357"/>
    </row>
    <row r="98" spans="1:17" s="34" customFormat="1" ht="12" hidden="1" customHeight="1" outlineLevel="1">
      <c r="A98" s="12">
        <f t="shared" si="4"/>
        <v>93</v>
      </c>
      <c r="B98" s="354"/>
      <c r="C98" s="38">
        <f t="shared" si="3"/>
        <v>79</v>
      </c>
      <c r="D98" s="39" t="s">
        <v>211</v>
      </c>
      <c r="E98" s="39"/>
      <c r="F98" s="15"/>
      <c r="G98" s="15"/>
      <c r="H98" s="15"/>
      <c r="I98" s="15"/>
      <c r="J98" s="15"/>
      <c r="K98" s="15"/>
      <c r="L98" s="15"/>
      <c r="M98" s="15"/>
      <c r="N98" s="15"/>
      <c r="O98" s="15"/>
      <c r="P98" s="15"/>
      <c r="Q98" s="357"/>
    </row>
    <row r="99" spans="1:17" s="34" customFormat="1" ht="12" hidden="1" customHeight="1" outlineLevel="1">
      <c r="A99" s="12">
        <f t="shared" si="4"/>
        <v>94</v>
      </c>
      <c r="B99" s="354"/>
      <c r="C99" s="38">
        <f t="shared" si="3"/>
        <v>80</v>
      </c>
      <c r="D99" s="39" t="s">
        <v>211</v>
      </c>
      <c r="E99" s="39"/>
      <c r="F99" s="15"/>
      <c r="G99" s="15"/>
      <c r="H99" s="15"/>
      <c r="I99" s="15"/>
      <c r="J99" s="15"/>
      <c r="K99" s="15"/>
      <c r="L99" s="15"/>
      <c r="M99" s="15"/>
      <c r="N99" s="15"/>
      <c r="O99" s="15"/>
      <c r="P99" s="15"/>
      <c r="Q99" s="357"/>
    </row>
    <row r="100" spans="1:17" s="34" customFormat="1" ht="12" hidden="1" customHeight="1" outlineLevel="1">
      <c r="A100" s="12">
        <f t="shared" si="4"/>
        <v>95</v>
      </c>
      <c r="B100" s="354"/>
      <c r="C100" s="38">
        <f t="shared" si="3"/>
        <v>81</v>
      </c>
      <c r="D100" s="39" t="s">
        <v>211</v>
      </c>
      <c r="E100" s="39"/>
      <c r="F100" s="15"/>
      <c r="G100" s="15"/>
      <c r="H100" s="15"/>
      <c r="I100" s="15"/>
      <c r="J100" s="15"/>
      <c r="K100" s="15"/>
      <c r="L100" s="15"/>
      <c r="M100" s="15"/>
      <c r="N100" s="15"/>
      <c r="O100" s="15"/>
      <c r="P100" s="15"/>
      <c r="Q100" s="357"/>
    </row>
    <row r="101" spans="1:17" s="34" customFormat="1" ht="12" hidden="1" customHeight="1" outlineLevel="1">
      <c r="A101" s="12">
        <f t="shared" si="4"/>
        <v>96</v>
      </c>
      <c r="B101" s="354"/>
      <c r="C101" s="38">
        <f t="shared" si="3"/>
        <v>82</v>
      </c>
      <c r="D101" s="39" t="s">
        <v>211</v>
      </c>
      <c r="E101" s="39"/>
      <c r="F101" s="15"/>
      <c r="G101" s="15"/>
      <c r="H101" s="15"/>
      <c r="I101" s="15"/>
      <c r="J101" s="15"/>
      <c r="K101" s="15"/>
      <c r="L101" s="15"/>
      <c r="M101" s="15"/>
      <c r="N101" s="15"/>
      <c r="O101" s="15"/>
      <c r="P101" s="15"/>
      <c r="Q101" s="357"/>
    </row>
    <row r="102" spans="1:17" s="34" customFormat="1" ht="12" hidden="1" customHeight="1" outlineLevel="1">
      <c r="A102" s="12">
        <f t="shared" si="4"/>
        <v>97</v>
      </c>
      <c r="B102" s="354"/>
      <c r="C102" s="38">
        <f t="shared" si="3"/>
        <v>83</v>
      </c>
      <c r="D102" s="39" t="s">
        <v>211</v>
      </c>
      <c r="E102" s="39"/>
      <c r="F102" s="15"/>
      <c r="G102" s="15"/>
      <c r="H102" s="15"/>
      <c r="I102" s="15"/>
      <c r="J102" s="15"/>
      <c r="K102" s="15"/>
      <c r="L102" s="15"/>
      <c r="M102" s="15"/>
      <c r="N102" s="15"/>
      <c r="O102" s="15"/>
      <c r="P102" s="15"/>
      <c r="Q102" s="357"/>
    </row>
    <row r="103" spans="1:17" s="34" customFormat="1" ht="12" hidden="1" customHeight="1" outlineLevel="1">
      <c r="A103" s="12">
        <f t="shared" si="4"/>
        <v>98</v>
      </c>
      <c r="B103" s="354"/>
      <c r="C103" s="38">
        <f t="shared" si="3"/>
        <v>84</v>
      </c>
      <c r="D103" s="39" t="s">
        <v>211</v>
      </c>
      <c r="E103" s="39"/>
      <c r="F103" s="15"/>
      <c r="G103" s="15"/>
      <c r="H103" s="15"/>
      <c r="I103" s="15"/>
      <c r="J103" s="15"/>
      <c r="K103" s="15"/>
      <c r="L103" s="15"/>
      <c r="M103" s="15"/>
      <c r="N103" s="15"/>
      <c r="O103" s="15"/>
      <c r="P103" s="15"/>
      <c r="Q103" s="357"/>
    </row>
    <row r="104" spans="1:17" s="34" customFormat="1" ht="12" hidden="1" customHeight="1" outlineLevel="1">
      <c r="A104" s="12">
        <f t="shared" si="4"/>
        <v>99</v>
      </c>
      <c r="B104" s="354"/>
      <c r="C104" s="38">
        <f t="shared" si="3"/>
        <v>85</v>
      </c>
      <c r="D104" s="39" t="s">
        <v>211</v>
      </c>
      <c r="E104" s="39"/>
      <c r="F104" s="15"/>
      <c r="G104" s="15"/>
      <c r="H104" s="15"/>
      <c r="I104" s="15"/>
      <c r="J104" s="15"/>
      <c r="K104" s="15"/>
      <c r="L104" s="15"/>
      <c r="M104" s="15"/>
      <c r="N104" s="15"/>
      <c r="O104" s="15"/>
      <c r="P104" s="15"/>
      <c r="Q104" s="357"/>
    </row>
    <row r="105" spans="1:17" s="34" customFormat="1" ht="12" hidden="1" customHeight="1" outlineLevel="1">
      <c r="A105" s="12">
        <f t="shared" si="4"/>
        <v>100</v>
      </c>
      <c r="B105" s="354"/>
      <c r="C105" s="38">
        <f t="shared" si="3"/>
        <v>86</v>
      </c>
      <c r="D105" s="39" t="s">
        <v>211</v>
      </c>
      <c r="E105" s="39"/>
      <c r="F105" s="15"/>
      <c r="G105" s="15"/>
      <c r="H105" s="15"/>
      <c r="I105" s="15"/>
      <c r="J105" s="15"/>
      <c r="K105" s="15"/>
      <c r="L105" s="15"/>
      <c r="M105" s="15"/>
      <c r="N105" s="15"/>
      <c r="O105" s="15"/>
      <c r="P105" s="15"/>
      <c r="Q105" s="357"/>
    </row>
    <row r="106" spans="1:17" s="34" customFormat="1" ht="12" hidden="1" customHeight="1" outlineLevel="1">
      <c r="A106" s="12">
        <f t="shared" si="4"/>
        <v>101</v>
      </c>
      <c r="B106" s="354"/>
      <c r="C106" s="38">
        <f t="shared" si="3"/>
        <v>87</v>
      </c>
      <c r="D106" s="39" t="s">
        <v>211</v>
      </c>
      <c r="E106" s="39"/>
      <c r="F106" s="15"/>
      <c r="G106" s="15"/>
      <c r="H106" s="15"/>
      <c r="I106" s="15"/>
      <c r="J106" s="15"/>
      <c r="K106" s="15"/>
      <c r="L106" s="15"/>
      <c r="M106" s="15"/>
      <c r="N106" s="15"/>
      <c r="O106" s="15"/>
      <c r="P106" s="15"/>
      <c r="Q106" s="357"/>
    </row>
    <row r="107" spans="1:17" s="34" customFormat="1" ht="12" hidden="1" customHeight="1" outlineLevel="1">
      <c r="A107" s="12">
        <f t="shared" si="4"/>
        <v>102</v>
      </c>
      <c r="B107" s="354"/>
      <c r="C107" s="38">
        <f t="shared" si="3"/>
        <v>88</v>
      </c>
      <c r="D107" s="39" t="s">
        <v>211</v>
      </c>
      <c r="E107" s="39"/>
      <c r="F107" s="15"/>
      <c r="G107" s="15"/>
      <c r="H107" s="15"/>
      <c r="I107" s="15"/>
      <c r="J107" s="15"/>
      <c r="K107" s="15"/>
      <c r="L107" s="15"/>
      <c r="M107" s="15"/>
      <c r="N107" s="15"/>
      <c r="O107" s="15"/>
      <c r="P107" s="15"/>
      <c r="Q107" s="357"/>
    </row>
    <row r="108" spans="1:17" s="34" customFormat="1" ht="12" hidden="1" customHeight="1" outlineLevel="1">
      <c r="A108" s="12">
        <f t="shared" si="4"/>
        <v>103</v>
      </c>
      <c r="B108" s="354"/>
      <c r="C108" s="38">
        <f t="shared" si="3"/>
        <v>89</v>
      </c>
      <c r="D108" s="39" t="s">
        <v>211</v>
      </c>
      <c r="E108" s="39"/>
      <c r="F108" s="15"/>
      <c r="G108" s="15"/>
      <c r="H108" s="15"/>
      <c r="I108" s="15"/>
      <c r="J108" s="15"/>
      <c r="K108" s="15"/>
      <c r="L108" s="15"/>
      <c r="M108" s="15"/>
      <c r="N108" s="15"/>
      <c r="O108" s="15"/>
      <c r="P108" s="15"/>
      <c r="Q108" s="357"/>
    </row>
    <row r="109" spans="1:17" s="34" customFormat="1" ht="12" hidden="1" customHeight="1" outlineLevel="1">
      <c r="A109" s="12">
        <f t="shared" si="4"/>
        <v>104</v>
      </c>
      <c r="B109" s="354"/>
      <c r="C109" s="38">
        <f t="shared" si="3"/>
        <v>90</v>
      </c>
      <c r="D109" s="39" t="s">
        <v>211</v>
      </c>
      <c r="E109" s="39"/>
      <c r="F109" s="15"/>
      <c r="G109" s="15"/>
      <c r="H109" s="15"/>
      <c r="I109" s="15"/>
      <c r="J109" s="15"/>
      <c r="K109" s="15"/>
      <c r="L109" s="15"/>
      <c r="M109" s="15"/>
      <c r="N109" s="15"/>
      <c r="O109" s="15"/>
      <c r="P109" s="15"/>
      <c r="Q109" s="357"/>
    </row>
    <row r="110" spans="1:17" s="34" customFormat="1" ht="12" hidden="1" customHeight="1" outlineLevel="1" collapsed="1">
      <c r="A110" s="12">
        <f t="shared" si="4"/>
        <v>105</v>
      </c>
      <c r="B110" s="354"/>
      <c r="C110" s="38">
        <f t="shared" si="3"/>
        <v>91</v>
      </c>
      <c r="D110" s="39" t="s">
        <v>211</v>
      </c>
      <c r="E110" s="39"/>
      <c r="F110" s="15"/>
      <c r="G110" s="15"/>
      <c r="H110" s="15"/>
      <c r="I110" s="15"/>
      <c r="J110" s="15"/>
      <c r="K110" s="15"/>
      <c r="L110" s="15"/>
      <c r="M110" s="15"/>
      <c r="N110" s="15"/>
      <c r="O110" s="15"/>
      <c r="P110" s="15"/>
      <c r="Q110" s="357"/>
    </row>
    <row r="111" spans="1:17" s="34" customFormat="1" ht="12" hidden="1" customHeight="1" outlineLevel="1">
      <c r="A111" s="12">
        <f t="shared" si="4"/>
        <v>106</v>
      </c>
      <c r="B111" s="354"/>
      <c r="C111" s="38">
        <f t="shared" si="3"/>
        <v>92</v>
      </c>
      <c r="D111" s="39" t="s">
        <v>211</v>
      </c>
      <c r="E111" s="39"/>
      <c r="F111" s="15"/>
      <c r="G111" s="15"/>
      <c r="H111" s="15"/>
      <c r="I111" s="15"/>
      <c r="J111" s="15"/>
      <c r="K111" s="15"/>
      <c r="L111" s="15"/>
      <c r="M111" s="15"/>
      <c r="N111" s="15"/>
      <c r="O111" s="15"/>
      <c r="P111" s="15"/>
      <c r="Q111" s="357"/>
    </row>
    <row r="112" spans="1:17" s="34" customFormat="1" ht="12" hidden="1" customHeight="1" outlineLevel="1">
      <c r="A112" s="12">
        <f t="shared" si="4"/>
        <v>107</v>
      </c>
      <c r="B112" s="354"/>
      <c r="C112" s="38">
        <f t="shared" si="3"/>
        <v>93</v>
      </c>
      <c r="D112" s="39" t="s">
        <v>211</v>
      </c>
      <c r="E112" s="39"/>
      <c r="F112" s="15"/>
      <c r="G112" s="15"/>
      <c r="H112" s="15"/>
      <c r="I112" s="15"/>
      <c r="J112" s="15"/>
      <c r="K112" s="15"/>
      <c r="L112" s="15"/>
      <c r="M112" s="15"/>
      <c r="N112" s="15"/>
      <c r="O112" s="15"/>
      <c r="P112" s="15"/>
      <c r="Q112" s="357"/>
    </row>
    <row r="113" spans="1:17" s="34" customFormat="1" ht="12" hidden="1" customHeight="1" outlineLevel="1">
      <c r="A113" s="12">
        <f t="shared" si="4"/>
        <v>108</v>
      </c>
      <c r="B113" s="354"/>
      <c r="C113" s="38">
        <f t="shared" si="3"/>
        <v>94</v>
      </c>
      <c r="D113" s="39" t="s">
        <v>211</v>
      </c>
      <c r="E113" s="39"/>
      <c r="F113" s="15"/>
      <c r="G113" s="15"/>
      <c r="H113" s="15"/>
      <c r="I113" s="15"/>
      <c r="J113" s="15"/>
      <c r="K113" s="15"/>
      <c r="L113" s="15"/>
      <c r="M113" s="15"/>
      <c r="N113" s="15"/>
      <c r="O113" s="15"/>
      <c r="P113" s="15"/>
      <c r="Q113" s="357"/>
    </row>
    <row r="114" spans="1:17" s="34" customFormat="1" ht="12" hidden="1" customHeight="1" outlineLevel="1">
      <c r="A114" s="12">
        <f t="shared" si="4"/>
        <v>109</v>
      </c>
      <c r="B114" s="354"/>
      <c r="C114" s="38">
        <f t="shared" si="3"/>
        <v>95</v>
      </c>
      <c r="D114" s="39" t="s">
        <v>211</v>
      </c>
      <c r="E114" s="39"/>
      <c r="F114" s="15"/>
      <c r="G114" s="15"/>
      <c r="H114" s="15"/>
      <c r="I114" s="15"/>
      <c r="J114" s="15"/>
      <c r="K114" s="15"/>
      <c r="L114" s="15"/>
      <c r="M114" s="15"/>
      <c r="N114" s="15"/>
      <c r="O114" s="15"/>
      <c r="P114" s="15"/>
      <c r="Q114" s="357"/>
    </row>
    <row r="115" spans="1:17" s="34" customFormat="1" ht="12" hidden="1" customHeight="1" outlineLevel="1">
      <c r="A115" s="12">
        <f t="shared" si="4"/>
        <v>110</v>
      </c>
      <c r="B115" s="354"/>
      <c r="C115" s="38">
        <f t="shared" si="3"/>
        <v>96</v>
      </c>
      <c r="D115" s="39" t="s">
        <v>211</v>
      </c>
      <c r="E115" s="39"/>
      <c r="F115" s="15"/>
      <c r="G115" s="15"/>
      <c r="H115" s="15"/>
      <c r="I115" s="15"/>
      <c r="J115" s="15"/>
      <c r="K115" s="15"/>
      <c r="L115" s="15"/>
      <c r="M115" s="15"/>
      <c r="N115" s="15"/>
      <c r="O115" s="15"/>
      <c r="P115" s="15"/>
      <c r="Q115" s="357"/>
    </row>
    <row r="116" spans="1:17" s="34" customFormat="1" ht="12" hidden="1" customHeight="1" outlineLevel="1">
      <c r="A116" s="12">
        <f t="shared" si="4"/>
        <v>111</v>
      </c>
      <c r="B116" s="354"/>
      <c r="C116" s="38">
        <f t="shared" si="3"/>
        <v>97</v>
      </c>
      <c r="D116" s="39" t="s">
        <v>211</v>
      </c>
      <c r="E116" s="39"/>
      <c r="F116" s="15"/>
      <c r="G116" s="15"/>
      <c r="H116" s="15"/>
      <c r="I116" s="15"/>
      <c r="J116" s="15"/>
      <c r="K116" s="15"/>
      <c r="L116" s="15"/>
      <c r="M116" s="15"/>
      <c r="N116" s="15"/>
      <c r="O116" s="15"/>
      <c r="P116" s="15"/>
      <c r="Q116" s="357"/>
    </row>
    <row r="117" spans="1:17" s="34" customFormat="1" ht="12" hidden="1" customHeight="1" outlineLevel="1">
      <c r="A117" s="12">
        <f t="shared" si="4"/>
        <v>112</v>
      </c>
      <c r="B117" s="354"/>
      <c r="C117" s="38">
        <f t="shared" si="3"/>
        <v>98</v>
      </c>
      <c r="D117" s="39" t="s">
        <v>211</v>
      </c>
      <c r="E117" s="39"/>
      <c r="F117" s="15"/>
      <c r="G117" s="15"/>
      <c r="H117" s="15"/>
      <c r="I117" s="15"/>
      <c r="J117" s="15"/>
      <c r="K117" s="15"/>
      <c r="L117" s="15"/>
      <c r="M117" s="15"/>
      <c r="N117" s="15"/>
      <c r="O117" s="15"/>
      <c r="P117" s="15"/>
      <c r="Q117" s="357"/>
    </row>
    <row r="118" spans="1:17" s="34" customFormat="1" ht="12" hidden="1" customHeight="1" outlineLevel="1">
      <c r="A118" s="12">
        <f t="shared" si="4"/>
        <v>113</v>
      </c>
      <c r="B118" s="354"/>
      <c r="C118" s="38">
        <f t="shared" si="3"/>
        <v>99</v>
      </c>
      <c r="D118" s="39" t="s">
        <v>211</v>
      </c>
      <c r="E118" s="39"/>
      <c r="F118" s="15"/>
      <c r="G118" s="15"/>
      <c r="H118" s="15"/>
      <c r="I118" s="15"/>
      <c r="J118" s="15"/>
      <c r="K118" s="15"/>
      <c r="L118" s="15"/>
      <c r="M118" s="15"/>
      <c r="N118" s="15"/>
      <c r="O118" s="15"/>
      <c r="P118" s="15"/>
      <c r="Q118" s="357"/>
    </row>
    <row r="119" spans="1:17" s="34" customFormat="1" ht="12" hidden="1" customHeight="1" outlineLevel="1">
      <c r="A119" s="12">
        <f t="shared" si="4"/>
        <v>114</v>
      </c>
      <c r="B119" s="354"/>
      <c r="C119" s="38">
        <f t="shared" si="3"/>
        <v>100</v>
      </c>
      <c r="D119" s="39" t="s">
        <v>211</v>
      </c>
      <c r="E119" s="39"/>
      <c r="F119" s="15"/>
      <c r="G119" s="15"/>
      <c r="H119" s="15"/>
      <c r="I119" s="15"/>
      <c r="J119" s="15"/>
      <c r="K119" s="15"/>
      <c r="L119" s="15"/>
      <c r="M119" s="15"/>
      <c r="N119" s="15"/>
      <c r="O119" s="15"/>
      <c r="P119" s="15"/>
      <c r="Q119" s="357"/>
    </row>
    <row r="120" spans="1:17" s="34" customFormat="1" ht="12" hidden="1" customHeight="1" outlineLevel="1">
      <c r="A120" s="12">
        <f t="shared" si="4"/>
        <v>115</v>
      </c>
      <c r="B120" s="354"/>
      <c r="C120" s="38">
        <f t="shared" si="3"/>
        <v>101</v>
      </c>
      <c r="D120" s="39" t="s">
        <v>211</v>
      </c>
      <c r="E120" s="39"/>
      <c r="F120" s="15"/>
      <c r="G120" s="15"/>
      <c r="H120" s="15"/>
      <c r="I120" s="15"/>
      <c r="J120" s="15"/>
      <c r="K120" s="15"/>
      <c r="L120" s="15"/>
      <c r="M120" s="15"/>
      <c r="N120" s="15"/>
      <c r="O120" s="15"/>
      <c r="P120" s="15"/>
      <c r="Q120" s="357"/>
    </row>
    <row r="121" spans="1:17" s="34" customFormat="1" ht="12" hidden="1" customHeight="1" outlineLevel="1">
      <c r="A121" s="12">
        <f t="shared" si="4"/>
        <v>116</v>
      </c>
      <c r="B121" s="354"/>
      <c r="C121" s="38">
        <f t="shared" si="3"/>
        <v>102</v>
      </c>
      <c r="D121" s="39" t="s">
        <v>211</v>
      </c>
      <c r="E121" s="39"/>
      <c r="F121" s="15"/>
      <c r="G121" s="15"/>
      <c r="H121" s="15"/>
      <c r="I121" s="15"/>
      <c r="J121" s="15"/>
      <c r="K121" s="15"/>
      <c r="L121" s="15"/>
      <c r="M121" s="15"/>
      <c r="N121" s="15"/>
      <c r="O121" s="15"/>
      <c r="P121" s="15"/>
      <c r="Q121" s="357"/>
    </row>
    <row r="122" spans="1:17" s="34" customFormat="1" ht="12" hidden="1" customHeight="1" outlineLevel="1">
      <c r="A122" s="12">
        <f t="shared" si="4"/>
        <v>117</v>
      </c>
      <c r="B122" s="354"/>
      <c r="C122" s="38">
        <f t="shared" si="3"/>
        <v>103</v>
      </c>
      <c r="D122" s="39" t="s">
        <v>211</v>
      </c>
      <c r="E122" s="39"/>
      <c r="F122" s="15"/>
      <c r="G122" s="15"/>
      <c r="H122" s="15"/>
      <c r="I122" s="15"/>
      <c r="J122" s="15"/>
      <c r="K122" s="15"/>
      <c r="L122" s="15"/>
      <c r="M122" s="15"/>
      <c r="N122" s="15"/>
      <c r="O122" s="15"/>
      <c r="P122" s="15"/>
      <c r="Q122" s="357"/>
    </row>
    <row r="123" spans="1:17" s="34" customFormat="1" ht="12" hidden="1" customHeight="1" outlineLevel="1">
      <c r="A123" s="12">
        <f t="shared" si="4"/>
        <v>118</v>
      </c>
      <c r="B123" s="354"/>
      <c r="C123" s="38">
        <f t="shared" si="3"/>
        <v>104</v>
      </c>
      <c r="D123" s="39" t="s">
        <v>211</v>
      </c>
      <c r="E123" s="39"/>
      <c r="F123" s="15"/>
      <c r="G123" s="15"/>
      <c r="H123" s="15"/>
      <c r="I123" s="15"/>
      <c r="J123" s="15"/>
      <c r="K123" s="15"/>
      <c r="L123" s="15"/>
      <c r="M123" s="15"/>
      <c r="N123" s="15"/>
      <c r="O123" s="15"/>
      <c r="P123" s="15"/>
      <c r="Q123" s="357"/>
    </row>
    <row r="124" spans="1:17" s="34" customFormat="1" ht="12" hidden="1" customHeight="1" outlineLevel="1">
      <c r="A124" s="12">
        <f t="shared" si="4"/>
        <v>119</v>
      </c>
      <c r="B124" s="354"/>
      <c r="C124" s="38">
        <f t="shared" si="3"/>
        <v>105</v>
      </c>
      <c r="D124" s="39" t="s">
        <v>211</v>
      </c>
      <c r="E124" s="39"/>
      <c r="F124" s="15"/>
      <c r="G124" s="15"/>
      <c r="H124" s="15"/>
      <c r="I124" s="15"/>
      <c r="J124" s="15"/>
      <c r="K124" s="15"/>
      <c r="L124" s="15"/>
      <c r="M124" s="15"/>
      <c r="N124" s="15"/>
      <c r="O124" s="15"/>
      <c r="P124" s="15"/>
      <c r="Q124" s="357"/>
    </row>
    <row r="125" spans="1:17" s="34" customFormat="1" ht="12" hidden="1" customHeight="1" outlineLevel="1">
      <c r="A125" s="12">
        <f t="shared" si="4"/>
        <v>120</v>
      </c>
      <c r="B125" s="354"/>
      <c r="C125" s="38">
        <f t="shared" si="3"/>
        <v>106</v>
      </c>
      <c r="D125" s="39" t="s">
        <v>211</v>
      </c>
      <c r="E125" s="39"/>
      <c r="F125" s="15"/>
      <c r="G125" s="15"/>
      <c r="H125" s="15"/>
      <c r="I125" s="15"/>
      <c r="J125" s="15"/>
      <c r="K125" s="15"/>
      <c r="L125" s="15"/>
      <c r="M125" s="15"/>
      <c r="N125" s="15"/>
      <c r="O125" s="15"/>
      <c r="P125" s="15"/>
      <c r="Q125" s="357"/>
    </row>
    <row r="126" spans="1:17" s="34" customFormat="1" ht="12" hidden="1" customHeight="1" outlineLevel="1">
      <c r="A126" s="12">
        <f t="shared" si="4"/>
        <v>121</v>
      </c>
      <c r="B126" s="354"/>
      <c r="C126" s="38">
        <f t="shared" si="3"/>
        <v>107</v>
      </c>
      <c r="D126" s="39" t="s">
        <v>211</v>
      </c>
      <c r="E126" s="39"/>
      <c r="F126" s="15"/>
      <c r="G126" s="15"/>
      <c r="H126" s="15"/>
      <c r="I126" s="15"/>
      <c r="J126" s="15"/>
      <c r="K126" s="15"/>
      <c r="L126" s="15"/>
      <c r="M126" s="15"/>
      <c r="N126" s="15"/>
      <c r="O126" s="15"/>
      <c r="P126" s="15"/>
      <c r="Q126" s="357"/>
    </row>
    <row r="127" spans="1:17" s="34" customFormat="1" ht="12" hidden="1" customHeight="1" outlineLevel="1">
      <c r="A127" s="12">
        <f t="shared" si="4"/>
        <v>122</v>
      </c>
      <c r="B127" s="354"/>
      <c r="C127" s="38">
        <f t="shared" si="3"/>
        <v>108</v>
      </c>
      <c r="D127" s="39" t="s">
        <v>211</v>
      </c>
      <c r="E127" s="39"/>
      <c r="F127" s="15"/>
      <c r="G127" s="15"/>
      <c r="H127" s="15"/>
      <c r="I127" s="15"/>
      <c r="J127" s="15"/>
      <c r="K127" s="15"/>
      <c r="L127" s="15"/>
      <c r="M127" s="15"/>
      <c r="N127" s="15"/>
      <c r="O127" s="15"/>
      <c r="P127" s="15"/>
      <c r="Q127" s="357"/>
    </row>
    <row r="128" spans="1:17" s="34" customFormat="1" ht="12" hidden="1" customHeight="1" outlineLevel="1">
      <c r="A128" s="12">
        <f t="shared" si="4"/>
        <v>123</v>
      </c>
      <c r="B128" s="354"/>
      <c r="C128" s="38">
        <f t="shared" si="3"/>
        <v>109</v>
      </c>
      <c r="D128" s="39" t="s">
        <v>211</v>
      </c>
      <c r="E128" s="39"/>
      <c r="F128" s="15"/>
      <c r="G128" s="15"/>
      <c r="H128" s="15"/>
      <c r="I128" s="15"/>
      <c r="J128" s="15"/>
      <c r="K128" s="15"/>
      <c r="L128" s="15"/>
      <c r="M128" s="15"/>
      <c r="N128" s="15"/>
      <c r="O128" s="15"/>
      <c r="P128" s="15"/>
      <c r="Q128" s="357"/>
    </row>
    <row r="129" spans="1:17" s="34" customFormat="1" ht="12" hidden="1" customHeight="1" outlineLevel="1">
      <c r="A129" s="12">
        <f t="shared" si="4"/>
        <v>124</v>
      </c>
      <c r="B129" s="354"/>
      <c r="C129" s="38">
        <f t="shared" si="3"/>
        <v>110</v>
      </c>
      <c r="D129" s="39" t="s">
        <v>211</v>
      </c>
      <c r="E129" s="39"/>
      <c r="F129" s="15"/>
      <c r="G129" s="15"/>
      <c r="H129" s="15"/>
      <c r="I129" s="15"/>
      <c r="J129" s="15"/>
      <c r="K129" s="15"/>
      <c r="L129" s="15"/>
      <c r="M129" s="15"/>
      <c r="N129" s="15"/>
      <c r="O129" s="15"/>
      <c r="P129" s="15"/>
      <c r="Q129" s="357"/>
    </row>
    <row r="130" spans="1:17" s="34" customFormat="1" ht="12" hidden="1" customHeight="1" outlineLevel="1">
      <c r="A130" s="12">
        <f t="shared" si="4"/>
        <v>125</v>
      </c>
      <c r="B130" s="354"/>
      <c r="C130" s="38">
        <f t="shared" si="3"/>
        <v>111</v>
      </c>
      <c r="D130" s="39" t="s">
        <v>211</v>
      </c>
      <c r="E130" s="39"/>
      <c r="F130" s="15"/>
      <c r="G130" s="15"/>
      <c r="H130" s="15"/>
      <c r="I130" s="15"/>
      <c r="J130" s="15"/>
      <c r="K130" s="15"/>
      <c r="L130" s="15"/>
      <c r="M130" s="15"/>
      <c r="N130" s="15"/>
      <c r="O130" s="15"/>
      <c r="P130" s="15"/>
      <c r="Q130" s="357"/>
    </row>
    <row r="131" spans="1:17" s="34" customFormat="1" ht="12" hidden="1" customHeight="1" outlineLevel="1">
      <c r="A131" s="12">
        <f t="shared" si="4"/>
        <v>126</v>
      </c>
      <c r="B131" s="354"/>
      <c r="C131" s="38">
        <f t="shared" si="3"/>
        <v>112</v>
      </c>
      <c r="D131" s="39" t="s">
        <v>211</v>
      </c>
      <c r="E131" s="39"/>
      <c r="F131" s="15"/>
      <c r="G131" s="15"/>
      <c r="H131" s="15"/>
      <c r="I131" s="15"/>
      <c r="J131" s="15"/>
      <c r="K131" s="15"/>
      <c r="L131" s="15"/>
      <c r="M131" s="15"/>
      <c r="N131" s="15"/>
      <c r="O131" s="15"/>
      <c r="P131" s="15"/>
      <c r="Q131" s="357"/>
    </row>
    <row r="132" spans="1:17" s="34" customFormat="1" ht="12" hidden="1" customHeight="1" outlineLevel="1">
      <c r="A132" s="12">
        <f t="shared" si="4"/>
        <v>127</v>
      </c>
      <c r="B132" s="354"/>
      <c r="C132" s="38">
        <f t="shared" si="3"/>
        <v>113</v>
      </c>
      <c r="D132" s="39" t="s">
        <v>211</v>
      </c>
      <c r="E132" s="39"/>
      <c r="F132" s="15"/>
      <c r="G132" s="15"/>
      <c r="H132" s="15"/>
      <c r="I132" s="15"/>
      <c r="J132" s="15"/>
      <c r="K132" s="15"/>
      <c r="L132" s="15"/>
      <c r="M132" s="15"/>
      <c r="N132" s="15"/>
      <c r="O132" s="15"/>
      <c r="P132" s="15"/>
      <c r="Q132" s="357"/>
    </row>
    <row r="133" spans="1:17" s="34" customFormat="1" ht="12" hidden="1" customHeight="1" outlineLevel="1">
      <c r="A133" s="12">
        <f t="shared" si="4"/>
        <v>128</v>
      </c>
      <c r="B133" s="354"/>
      <c r="C133" s="38">
        <f t="shared" si="3"/>
        <v>114</v>
      </c>
      <c r="D133" s="39" t="s">
        <v>211</v>
      </c>
      <c r="E133" s="39"/>
      <c r="F133" s="15"/>
      <c r="G133" s="15"/>
      <c r="H133" s="15"/>
      <c r="I133" s="15"/>
      <c r="J133" s="15"/>
      <c r="K133" s="15"/>
      <c r="L133" s="15"/>
      <c r="M133" s="15"/>
      <c r="N133" s="15"/>
      <c r="O133" s="15"/>
      <c r="P133" s="15"/>
      <c r="Q133" s="357"/>
    </row>
    <row r="134" spans="1:17" s="34" customFormat="1" ht="12" hidden="1" customHeight="1" outlineLevel="1">
      <c r="A134" s="12">
        <f t="shared" si="4"/>
        <v>129</v>
      </c>
      <c r="B134" s="354"/>
      <c r="C134" s="38">
        <f t="shared" si="3"/>
        <v>115</v>
      </c>
      <c r="D134" s="39" t="s">
        <v>211</v>
      </c>
      <c r="E134" s="39"/>
      <c r="F134" s="15"/>
      <c r="G134" s="15"/>
      <c r="H134" s="15"/>
      <c r="I134" s="15"/>
      <c r="J134" s="15"/>
      <c r="K134" s="15"/>
      <c r="L134" s="15"/>
      <c r="M134" s="15"/>
      <c r="N134" s="15"/>
      <c r="O134" s="15"/>
      <c r="P134" s="15"/>
      <c r="Q134" s="357"/>
    </row>
    <row r="135" spans="1:17" s="34" customFormat="1" ht="12" hidden="1" customHeight="1" outlineLevel="1">
      <c r="A135" s="12">
        <f t="shared" si="4"/>
        <v>130</v>
      </c>
      <c r="B135" s="354"/>
      <c r="C135" s="38">
        <f t="shared" si="3"/>
        <v>116</v>
      </c>
      <c r="D135" s="39" t="s">
        <v>211</v>
      </c>
      <c r="E135" s="39"/>
      <c r="F135" s="15"/>
      <c r="G135" s="15"/>
      <c r="H135" s="15"/>
      <c r="I135" s="15"/>
      <c r="J135" s="15"/>
      <c r="K135" s="15"/>
      <c r="L135" s="15"/>
      <c r="M135" s="15"/>
      <c r="N135" s="15"/>
      <c r="O135" s="15"/>
      <c r="P135" s="15"/>
      <c r="Q135" s="357"/>
    </row>
    <row r="136" spans="1:17" s="34" customFormat="1" ht="12" hidden="1" customHeight="1" outlineLevel="1">
      <c r="A136" s="12">
        <f t="shared" si="4"/>
        <v>131</v>
      </c>
      <c r="B136" s="354"/>
      <c r="C136" s="38">
        <f t="shared" si="3"/>
        <v>117</v>
      </c>
      <c r="D136" s="39" t="s">
        <v>211</v>
      </c>
      <c r="E136" s="39"/>
      <c r="F136" s="15"/>
      <c r="G136" s="15"/>
      <c r="H136" s="15"/>
      <c r="I136" s="15"/>
      <c r="J136" s="15"/>
      <c r="K136" s="15"/>
      <c r="L136" s="15"/>
      <c r="M136" s="15"/>
      <c r="N136" s="15"/>
      <c r="O136" s="15"/>
      <c r="P136" s="15"/>
      <c r="Q136" s="357"/>
    </row>
    <row r="137" spans="1:17" s="34" customFormat="1" ht="12" hidden="1" customHeight="1" outlineLevel="1">
      <c r="A137" s="12">
        <f t="shared" si="4"/>
        <v>132</v>
      </c>
      <c r="B137" s="354"/>
      <c r="C137" s="38">
        <f t="shared" si="3"/>
        <v>118</v>
      </c>
      <c r="D137" s="39" t="s">
        <v>211</v>
      </c>
      <c r="E137" s="39"/>
      <c r="F137" s="15"/>
      <c r="G137" s="15"/>
      <c r="H137" s="15"/>
      <c r="I137" s="15"/>
      <c r="J137" s="15"/>
      <c r="K137" s="15"/>
      <c r="L137" s="15"/>
      <c r="M137" s="15"/>
      <c r="N137" s="15"/>
      <c r="O137" s="15"/>
      <c r="P137" s="15"/>
      <c r="Q137" s="357"/>
    </row>
    <row r="138" spans="1:17" s="34" customFormat="1" ht="12" hidden="1" customHeight="1" outlineLevel="1">
      <c r="A138" s="12">
        <f t="shared" si="4"/>
        <v>133</v>
      </c>
      <c r="B138" s="354"/>
      <c r="C138" s="38">
        <f t="shared" si="3"/>
        <v>119</v>
      </c>
      <c r="D138" s="39" t="s">
        <v>211</v>
      </c>
      <c r="E138" s="39"/>
      <c r="F138" s="15"/>
      <c r="G138" s="15"/>
      <c r="H138" s="15"/>
      <c r="I138" s="15"/>
      <c r="J138" s="15"/>
      <c r="K138" s="15"/>
      <c r="L138" s="15"/>
      <c r="M138" s="15"/>
      <c r="N138" s="15"/>
      <c r="O138" s="15"/>
      <c r="P138" s="15"/>
      <c r="Q138" s="357"/>
    </row>
    <row r="139" spans="1:17" s="34" customFormat="1" ht="12" hidden="1" customHeight="1" outlineLevel="1">
      <c r="A139" s="12">
        <f t="shared" si="4"/>
        <v>134</v>
      </c>
      <c r="B139" s="354"/>
      <c r="C139" s="38">
        <f t="shared" si="3"/>
        <v>120</v>
      </c>
      <c r="D139" s="39" t="s">
        <v>211</v>
      </c>
      <c r="E139" s="39"/>
      <c r="F139" s="15"/>
      <c r="G139" s="15"/>
      <c r="H139" s="15"/>
      <c r="I139" s="15"/>
      <c r="J139" s="15"/>
      <c r="K139" s="15"/>
      <c r="L139" s="15"/>
      <c r="M139" s="15"/>
      <c r="N139" s="15"/>
      <c r="O139" s="15"/>
      <c r="P139" s="15"/>
      <c r="Q139" s="357"/>
    </row>
    <row r="140" spans="1:17" s="34" customFormat="1" ht="12" hidden="1" customHeight="1" outlineLevel="1">
      <c r="A140" s="12">
        <f t="shared" si="4"/>
        <v>135</v>
      </c>
      <c r="B140" s="354"/>
      <c r="C140" s="38">
        <f t="shared" si="3"/>
        <v>121</v>
      </c>
      <c r="D140" s="39" t="s">
        <v>211</v>
      </c>
      <c r="E140" s="39"/>
      <c r="F140" s="15"/>
      <c r="G140" s="15"/>
      <c r="H140" s="15"/>
      <c r="I140" s="15"/>
      <c r="J140" s="15"/>
      <c r="K140" s="15"/>
      <c r="L140" s="15"/>
      <c r="M140" s="15"/>
      <c r="N140" s="15"/>
      <c r="O140" s="15"/>
      <c r="P140" s="15"/>
      <c r="Q140" s="357"/>
    </row>
    <row r="141" spans="1:17" s="34" customFormat="1" ht="12" hidden="1" customHeight="1" outlineLevel="1">
      <c r="A141" s="12">
        <f t="shared" si="4"/>
        <v>136</v>
      </c>
      <c r="B141" s="354"/>
      <c r="C141" s="38">
        <f t="shared" si="3"/>
        <v>122</v>
      </c>
      <c r="D141" s="39" t="s">
        <v>211</v>
      </c>
      <c r="E141" s="39"/>
      <c r="F141" s="15"/>
      <c r="G141" s="15"/>
      <c r="H141" s="15"/>
      <c r="I141" s="15"/>
      <c r="J141" s="15"/>
      <c r="K141" s="15"/>
      <c r="L141" s="15"/>
      <c r="M141" s="15"/>
      <c r="N141" s="15"/>
      <c r="O141" s="15"/>
      <c r="P141" s="15"/>
      <c r="Q141" s="357"/>
    </row>
    <row r="142" spans="1:17" s="34" customFormat="1" ht="12" hidden="1" customHeight="1" outlineLevel="1">
      <c r="A142" s="12">
        <f t="shared" si="4"/>
        <v>137</v>
      </c>
      <c r="B142" s="354"/>
      <c r="C142" s="38">
        <f t="shared" si="3"/>
        <v>123</v>
      </c>
      <c r="D142" s="39" t="s">
        <v>211</v>
      </c>
      <c r="E142" s="39"/>
      <c r="F142" s="15"/>
      <c r="G142" s="15"/>
      <c r="H142" s="15"/>
      <c r="I142" s="15"/>
      <c r="J142" s="15"/>
      <c r="K142" s="15"/>
      <c r="L142" s="15"/>
      <c r="M142" s="15"/>
      <c r="N142" s="15"/>
      <c r="O142" s="15"/>
      <c r="P142" s="15"/>
      <c r="Q142" s="357"/>
    </row>
    <row r="143" spans="1:17" s="34" customFormat="1" ht="12" hidden="1" customHeight="1" outlineLevel="1">
      <c r="A143" s="12">
        <f t="shared" si="4"/>
        <v>138</v>
      </c>
      <c r="B143" s="354"/>
      <c r="C143" s="38">
        <f t="shared" si="3"/>
        <v>124</v>
      </c>
      <c r="D143" s="39" t="s">
        <v>211</v>
      </c>
      <c r="E143" s="39"/>
      <c r="F143" s="15"/>
      <c r="G143" s="15"/>
      <c r="H143" s="15"/>
      <c r="I143" s="15"/>
      <c r="J143" s="15"/>
      <c r="K143" s="15"/>
      <c r="L143" s="15"/>
      <c r="M143" s="15"/>
      <c r="N143" s="15"/>
      <c r="O143" s="15"/>
      <c r="P143" s="15"/>
      <c r="Q143" s="357"/>
    </row>
    <row r="144" spans="1:17" s="34" customFormat="1" ht="12" hidden="1" customHeight="1" outlineLevel="1">
      <c r="A144" s="12">
        <f t="shared" si="4"/>
        <v>139</v>
      </c>
      <c r="B144" s="354"/>
      <c r="C144" s="38">
        <f t="shared" si="3"/>
        <v>125</v>
      </c>
      <c r="D144" s="39" t="s">
        <v>211</v>
      </c>
      <c r="E144" s="39"/>
      <c r="F144" s="15"/>
      <c r="G144" s="15"/>
      <c r="H144" s="15"/>
      <c r="I144" s="15"/>
      <c r="J144" s="15"/>
      <c r="K144" s="15"/>
      <c r="L144" s="15"/>
      <c r="M144" s="15"/>
      <c r="N144" s="15"/>
      <c r="O144" s="15"/>
      <c r="P144" s="15"/>
      <c r="Q144" s="357"/>
    </row>
    <row r="145" spans="1:17" s="34" customFormat="1" ht="12" hidden="1" customHeight="1" outlineLevel="1">
      <c r="A145" s="12">
        <f t="shared" si="4"/>
        <v>140</v>
      </c>
      <c r="B145" s="354"/>
      <c r="C145" s="38">
        <f t="shared" si="3"/>
        <v>126</v>
      </c>
      <c r="D145" s="39" t="s">
        <v>211</v>
      </c>
      <c r="E145" s="39"/>
      <c r="F145" s="15"/>
      <c r="G145" s="15"/>
      <c r="H145" s="15"/>
      <c r="I145" s="15"/>
      <c r="J145" s="15"/>
      <c r="K145" s="15"/>
      <c r="L145" s="15"/>
      <c r="M145" s="15"/>
      <c r="N145" s="15"/>
      <c r="O145" s="15"/>
      <c r="P145" s="15"/>
      <c r="Q145" s="357"/>
    </row>
    <row r="146" spans="1:17" s="34" customFormat="1" ht="12" hidden="1" customHeight="1" outlineLevel="1">
      <c r="A146" s="12">
        <f t="shared" si="4"/>
        <v>141</v>
      </c>
      <c r="B146" s="354"/>
      <c r="C146" s="38">
        <f t="shared" si="3"/>
        <v>127</v>
      </c>
      <c r="D146" s="39" t="s">
        <v>211</v>
      </c>
      <c r="E146" s="39"/>
      <c r="F146" s="15"/>
      <c r="G146" s="15"/>
      <c r="H146" s="15"/>
      <c r="I146" s="15"/>
      <c r="J146" s="15"/>
      <c r="K146" s="15"/>
      <c r="L146" s="15"/>
      <c r="M146" s="15"/>
      <c r="N146" s="15"/>
      <c r="O146" s="15"/>
      <c r="P146" s="15"/>
      <c r="Q146" s="357"/>
    </row>
    <row r="147" spans="1:17" s="34" customFormat="1" ht="12" hidden="1" customHeight="1" outlineLevel="1">
      <c r="A147" s="12">
        <f t="shared" si="4"/>
        <v>142</v>
      </c>
      <c r="B147" s="354"/>
      <c r="C147" s="38">
        <f t="shared" si="3"/>
        <v>128</v>
      </c>
      <c r="D147" s="39" t="s">
        <v>211</v>
      </c>
      <c r="E147" s="39"/>
      <c r="F147" s="15"/>
      <c r="G147" s="15"/>
      <c r="H147" s="15"/>
      <c r="I147" s="15"/>
      <c r="J147" s="15"/>
      <c r="K147" s="15"/>
      <c r="L147" s="15"/>
      <c r="M147" s="15"/>
      <c r="N147" s="15"/>
      <c r="O147" s="15"/>
      <c r="P147" s="15"/>
      <c r="Q147" s="357"/>
    </row>
    <row r="148" spans="1:17" s="34" customFormat="1" ht="12" hidden="1" customHeight="1" outlineLevel="1">
      <c r="A148" s="12">
        <f t="shared" si="4"/>
        <v>143</v>
      </c>
      <c r="B148" s="354"/>
      <c r="C148" s="38">
        <f t="shared" si="3"/>
        <v>129</v>
      </c>
      <c r="D148" s="39" t="s">
        <v>211</v>
      </c>
      <c r="E148" s="39"/>
      <c r="F148" s="15"/>
      <c r="G148" s="15"/>
      <c r="H148" s="15"/>
      <c r="I148" s="15"/>
      <c r="J148" s="15"/>
      <c r="K148" s="15"/>
      <c r="L148" s="15"/>
      <c r="M148" s="15"/>
      <c r="N148" s="15"/>
      <c r="O148" s="15"/>
      <c r="P148" s="15"/>
      <c r="Q148" s="357"/>
    </row>
    <row r="149" spans="1:17" s="34" customFormat="1" ht="12" hidden="1" customHeight="1" outlineLevel="1">
      <c r="A149" s="12">
        <f t="shared" si="4"/>
        <v>144</v>
      </c>
      <c r="B149" s="354"/>
      <c r="C149" s="38">
        <f t="shared" ref="C149:C169" si="5">C148+1</f>
        <v>130</v>
      </c>
      <c r="D149" s="39" t="s">
        <v>211</v>
      </c>
      <c r="E149" s="39"/>
      <c r="F149" s="15"/>
      <c r="G149" s="15"/>
      <c r="H149" s="15"/>
      <c r="I149" s="15"/>
      <c r="J149" s="15"/>
      <c r="K149" s="15"/>
      <c r="L149" s="15"/>
      <c r="M149" s="15"/>
      <c r="N149" s="15"/>
      <c r="O149" s="15"/>
      <c r="P149" s="15"/>
      <c r="Q149" s="357"/>
    </row>
    <row r="150" spans="1:17" s="34" customFormat="1" ht="12" hidden="1" customHeight="1" outlineLevel="1">
      <c r="A150" s="12">
        <f t="shared" si="4"/>
        <v>145</v>
      </c>
      <c r="B150" s="354"/>
      <c r="C150" s="38">
        <f t="shared" si="5"/>
        <v>131</v>
      </c>
      <c r="D150" s="39" t="s">
        <v>211</v>
      </c>
      <c r="E150" s="39"/>
      <c r="F150" s="15"/>
      <c r="G150" s="15"/>
      <c r="H150" s="15"/>
      <c r="I150" s="15"/>
      <c r="J150" s="15"/>
      <c r="K150" s="15"/>
      <c r="L150" s="15"/>
      <c r="M150" s="15"/>
      <c r="N150" s="15"/>
      <c r="O150" s="15"/>
      <c r="P150" s="15"/>
      <c r="Q150" s="357"/>
    </row>
    <row r="151" spans="1:17" s="34" customFormat="1" ht="12" hidden="1" customHeight="1" outlineLevel="1">
      <c r="A151" s="12">
        <f t="shared" ref="A151:A170" si="6">A150+1</f>
        <v>146</v>
      </c>
      <c r="B151" s="354"/>
      <c r="C151" s="38">
        <f t="shared" si="5"/>
        <v>132</v>
      </c>
      <c r="D151" s="39" t="s">
        <v>211</v>
      </c>
      <c r="E151" s="39"/>
      <c r="F151" s="15"/>
      <c r="G151" s="15"/>
      <c r="H151" s="15"/>
      <c r="I151" s="15"/>
      <c r="J151" s="15"/>
      <c r="K151" s="15"/>
      <c r="L151" s="15"/>
      <c r="M151" s="15"/>
      <c r="N151" s="15"/>
      <c r="O151" s="15"/>
      <c r="P151" s="15"/>
      <c r="Q151" s="357"/>
    </row>
    <row r="152" spans="1:17" s="34" customFormat="1" ht="12" hidden="1" customHeight="1" outlineLevel="1">
      <c r="A152" s="12">
        <f t="shared" si="6"/>
        <v>147</v>
      </c>
      <c r="B152" s="354"/>
      <c r="C152" s="38">
        <f t="shared" si="5"/>
        <v>133</v>
      </c>
      <c r="D152" s="39" t="s">
        <v>211</v>
      </c>
      <c r="E152" s="39"/>
      <c r="F152" s="15"/>
      <c r="G152" s="15"/>
      <c r="H152" s="15"/>
      <c r="I152" s="15"/>
      <c r="J152" s="15"/>
      <c r="K152" s="15"/>
      <c r="L152" s="15"/>
      <c r="M152" s="15"/>
      <c r="N152" s="15"/>
      <c r="O152" s="15"/>
      <c r="P152" s="15"/>
      <c r="Q152" s="357"/>
    </row>
    <row r="153" spans="1:17" s="34" customFormat="1" ht="12" hidden="1" customHeight="1" outlineLevel="1">
      <c r="A153" s="12">
        <f t="shared" si="6"/>
        <v>148</v>
      </c>
      <c r="B153" s="354"/>
      <c r="C153" s="38">
        <f t="shared" si="5"/>
        <v>134</v>
      </c>
      <c r="D153" s="39" t="s">
        <v>211</v>
      </c>
      <c r="E153" s="39"/>
      <c r="F153" s="15"/>
      <c r="G153" s="15"/>
      <c r="H153" s="15"/>
      <c r="I153" s="15"/>
      <c r="J153" s="15"/>
      <c r="K153" s="15"/>
      <c r="L153" s="15"/>
      <c r="M153" s="15"/>
      <c r="N153" s="15"/>
      <c r="O153" s="15"/>
      <c r="P153" s="15"/>
      <c r="Q153" s="357"/>
    </row>
    <row r="154" spans="1:17" s="34" customFormat="1" ht="12" hidden="1" customHeight="1" outlineLevel="1">
      <c r="A154" s="12">
        <f t="shared" si="6"/>
        <v>149</v>
      </c>
      <c r="B154" s="354"/>
      <c r="C154" s="38">
        <f t="shared" si="5"/>
        <v>135</v>
      </c>
      <c r="D154" s="39" t="s">
        <v>211</v>
      </c>
      <c r="E154" s="39"/>
      <c r="F154" s="15"/>
      <c r="G154" s="15"/>
      <c r="H154" s="15"/>
      <c r="I154" s="15"/>
      <c r="J154" s="15"/>
      <c r="K154" s="15"/>
      <c r="L154" s="15"/>
      <c r="M154" s="15"/>
      <c r="N154" s="15"/>
      <c r="O154" s="15"/>
      <c r="P154" s="15"/>
      <c r="Q154" s="357"/>
    </row>
    <row r="155" spans="1:17" s="34" customFormat="1" ht="12" hidden="1" customHeight="1" outlineLevel="1">
      <c r="A155" s="12">
        <f t="shared" si="6"/>
        <v>150</v>
      </c>
      <c r="B155" s="354"/>
      <c r="C155" s="38">
        <f t="shared" si="5"/>
        <v>136</v>
      </c>
      <c r="D155" s="39" t="s">
        <v>211</v>
      </c>
      <c r="E155" s="39"/>
      <c r="F155" s="15"/>
      <c r="G155" s="15"/>
      <c r="H155" s="15"/>
      <c r="I155" s="15"/>
      <c r="J155" s="15"/>
      <c r="K155" s="15"/>
      <c r="L155" s="15"/>
      <c r="M155" s="15"/>
      <c r="N155" s="15"/>
      <c r="O155" s="15"/>
      <c r="P155" s="15"/>
      <c r="Q155" s="357"/>
    </row>
    <row r="156" spans="1:17" s="34" customFormat="1" ht="12" hidden="1" customHeight="1" outlineLevel="1">
      <c r="A156" s="12">
        <f t="shared" si="6"/>
        <v>151</v>
      </c>
      <c r="B156" s="354"/>
      <c r="C156" s="38">
        <f t="shared" si="5"/>
        <v>137</v>
      </c>
      <c r="D156" s="39" t="s">
        <v>211</v>
      </c>
      <c r="E156" s="39"/>
      <c r="F156" s="15"/>
      <c r="G156" s="15"/>
      <c r="H156" s="15"/>
      <c r="I156" s="15"/>
      <c r="J156" s="15"/>
      <c r="K156" s="15"/>
      <c r="L156" s="15"/>
      <c r="M156" s="15"/>
      <c r="N156" s="15"/>
      <c r="O156" s="15"/>
      <c r="P156" s="15"/>
      <c r="Q156" s="357"/>
    </row>
    <row r="157" spans="1:17" s="34" customFormat="1" ht="12" hidden="1" customHeight="1" outlineLevel="1">
      <c r="A157" s="12">
        <f t="shared" si="6"/>
        <v>152</v>
      </c>
      <c r="B157" s="354"/>
      <c r="C157" s="38">
        <f t="shared" si="5"/>
        <v>138</v>
      </c>
      <c r="D157" s="39" t="s">
        <v>211</v>
      </c>
      <c r="E157" s="39"/>
      <c r="F157" s="15"/>
      <c r="G157" s="15"/>
      <c r="H157" s="15"/>
      <c r="I157" s="15"/>
      <c r="J157" s="15"/>
      <c r="K157" s="15"/>
      <c r="L157" s="15"/>
      <c r="M157" s="15"/>
      <c r="N157" s="15"/>
      <c r="O157" s="15"/>
      <c r="P157" s="15"/>
      <c r="Q157" s="357"/>
    </row>
    <row r="158" spans="1:17" s="34" customFormat="1" ht="12" hidden="1" customHeight="1" outlineLevel="1">
      <c r="A158" s="12">
        <f t="shared" si="6"/>
        <v>153</v>
      </c>
      <c r="B158" s="354"/>
      <c r="C158" s="38">
        <f t="shared" si="5"/>
        <v>139</v>
      </c>
      <c r="D158" s="39" t="s">
        <v>211</v>
      </c>
      <c r="E158" s="39"/>
      <c r="F158" s="15"/>
      <c r="G158" s="15"/>
      <c r="H158" s="15"/>
      <c r="I158" s="15"/>
      <c r="J158" s="15"/>
      <c r="K158" s="15"/>
      <c r="L158" s="15"/>
      <c r="M158" s="15"/>
      <c r="N158" s="15"/>
      <c r="O158" s="15"/>
      <c r="P158" s="15"/>
      <c r="Q158" s="357"/>
    </row>
    <row r="159" spans="1:17" s="34" customFormat="1" ht="12" hidden="1" customHeight="1" outlineLevel="1">
      <c r="A159" s="12">
        <f t="shared" si="6"/>
        <v>154</v>
      </c>
      <c r="B159" s="354"/>
      <c r="C159" s="38">
        <f t="shared" si="5"/>
        <v>140</v>
      </c>
      <c r="D159" s="39" t="s">
        <v>211</v>
      </c>
      <c r="E159" s="39"/>
      <c r="F159" s="15"/>
      <c r="G159" s="15"/>
      <c r="H159" s="15"/>
      <c r="I159" s="15"/>
      <c r="J159" s="15"/>
      <c r="K159" s="15"/>
      <c r="L159" s="15"/>
      <c r="M159" s="15"/>
      <c r="N159" s="15"/>
      <c r="O159" s="15"/>
      <c r="P159" s="15"/>
      <c r="Q159" s="357"/>
    </row>
    <row r="160" spans="1:17" s="34" customFormat="1" ht="12" hidden="1" customHeight="1" outlineLevel="1">
      <c r="A160" s="12">
        <f t="shared" si="6"/>
        <v>155</v>
      </c>
      <c r="B160" s="354"/>
      <c r="C160" s="38">
        <f t="shared" si="5"/>
        <v>141</v>
      </c>
      <c r="D160" s="39" t="s">
        <v>211</v>
      </c>
      <c r="E160" s="39"/>
      <c r="F160" s="15"/>
      <c r="G160" s="15"/>
      <c r="H160" s="15"/>
      <c r="I160" s="15"/>
      <c r="J160" s="15"/>
      <c r="K160" s="15"/>
      <c r="L160" s="15"/>
      <c r="M160" s="15"/>
      <c r="N160" s="15"/>
      <c r="O160" s="15"/>
      <c r="P160" s="15"/>
      <c r="Q160" s="357"/>
    </row>
    <row r="161" spans="1:17" s="34" customFormat="1" ht="12" hidden="1" customHeight="1" outlineLevel="1">
      <c r="A161" s="12">
        <f t="shared" si="6"/>
        <v>156</v>
      </c>
      <c r="B161" s="354"/>
      <c r="C161" s="38">
        <f t="shared" si="5"/>
        <v>142</v>
      </c>
      <c r="D161" s="39" t="s">
        <v>211</v>
      </c>
      <c r="E161" s="39"/>
      <c r="F161" s="15"/>
      <c r="G161" s="15"/>
      <c r="H161" s="15"/>
      <c r="I161" s="15"/>
      <c r="J161" s="15"/>
      <c r="K161" s="15"/>
      <c r="L161" s="15"/>
      <c r="M161" s="15"/>
      <c r="N161" s="15"/>
      <c r="O161" s="15"/>
      <c r="P161" s="15"/>
      <c r="Q161" s="357"/>
    </row>
    <row r="162" spans="1:17" s="34" customFormat="1" ht="12" hidden="1" customHeight="1" outlineLevel="1">
      <c r="A162" s="12">
        <f t="shared" si="6"/>
        <v>157</v>
      </c>
      <c r="B162" s="354"/>
      <c r="C162" s="38">
        <f t="shared" si="5"/>
        <v>143</v>
      </c>
      <c r="D162" s="39" t="s">
        <v>211</v>
      </c>
      <c r="E162" s="39"/>
      <c r="F162" s="15"/>
      <c r="G162" s="15"/>
      <c r="H162" s="15"/>
      <c r="I162" s="15"/>
      <c r="J162" s="15"/>
      <c r="K162" s="15"/>
      <c r="L162" s="15"/>
      <c r="M162" s="15"/>
      <c r="N162" s="15"/>
      <c r="O162" s="15"/>
      <c r="P162" s="15"/>
      <c r="Q162" s="357"/>
    </row>
    <row r="163" spans="1:17" s="34" customFormat="1" ht="12" hidden="1" customHeight="1" outlineLevel="1">
      <c r="A163" s="12">
        <f t="shared" si="6"/>
        <v>158</v>
      </c>
      <c r="B163" s="354"/>
      <c r="C163" s="38">
        <f t="shared" si="5"/>
        <v>144</v>
      </c>
      <c r="D163" s="39" t="s">
        <v>211</v>
      </c>
      <c r="E163" s="39"/>
      <c r="F163" s="15"/>
      <c r="G163" s="15"/>
      <c r="H163" s="15"/>
      <c r="I163" s="15"/>
      <c r="J163" s="15"/>
      <c r="K163" s="15"/>
      <c r="L163" s="15"/>
      <c r="M163" s="15"/>
      <c r="N163" s="15"/>
      <c r="O163" s="15"/>
      <c r="P163" s="15"/>
      <c r="Q163" s="357"/>
    </row>
    <row r="164" spans="1:17" s="34" customFormat="1" ht="12" hidden="1" customHeight="1" outlineLevel="1">
      <c r="A164" s="12">
        <f t="shared" si="6"/>
        <v>159</v>
      </c>
      <c r="B164" s="354"/>
      <c r="C164" s="38">
        <f t="shared" si="5"/>
        <v>145</v>
      </c>
      <c r="D164" s="39" t="s">
        <v>211</v>
      </c>
      <c r="E164" s="39"/>
      <c r="F164" s="15"/>
      <c r="G164" s="15"/>
      <c r="H164" s="15"/>
      <c r="I164" s="15"/>
      <c r="J164" s="15"/>
      <c r="K164" s="15"/>
      <c r="L164" s="15"/>
      <c r="M164" s="15"/>
      <c r="N164" s="15"/>
      <c r="O164" s="15"/>
      <c r="P164" s="15"/>
      <c r="Q164" s="357"/>
    </row>
    <row r="165" spans="1:17" s="34" customFormat="1" ht="12" hidden="1" customHeight="1" outlineLevel="1">
      <c r="A165" s="12">
        <f t="shared" si="6"/>
        <v>160</v>
      </c>
      <c r="B165" s="354"/>
      <c r="C165" s="38">
        <f t="shared" si="5"/>
        <v>146</v>
      </c>
      <c r="D165" s="39" t="s">
        <v>211</v>
      </c>
      <c r="E165" s="39"/>
      <c r="F165" s="15"/>
      <c r="G165" s="15"/>
      <c r="H165" s="15"/>
      <c r="I165" s="15"/>
      <c r="J165" s="15"/>
      <c r="K165" s="15"/>
      <c r="L165" s="15"/>
      <c r="M165" s="15"/>
      <c r="N165" s="15"/>
      <c r="O165" s="15"/>
      <c r="P165" s="15"/>
      <c r="Q165" s="357"/>
    </row>
    <row r="166" spans="1:17" s="34" customFormat="1" ht="12" hidden="1" customHeight="1" outlineLevel="1">
      <c r="A166" s="12">
        <f t="shared" si="6"/>
        <v>161</v>
      </c>
      <c r="B166" s="354"/>
      <c r="C166" s="38">
        <f t="shared" si="5"/>
        <v>147</v>
      </c>
      <c r="D166" s="39" t="s">
        <v>211</v>
      </c>
      <c r="E166" s="39"/>
      <c r="F166" s="15"/>
      <c r="G166" s="15"/>
      <c r="H166" s="15"/>
      <c r="I166" s="15"/>
      <c r="J166" s="15"/>
      <c r="K166" s="15"/>
      <c r="L166" s="15"/>
      <c r="M166" s="15"/>
      <c r="N166" s="15"/>
      <c r="O166" s="15"/>
      <c r="P166" s="15"/>
      <c r="Q166" s="357"/>
    </row>
    <row r="167" spans="1:17" s="34" customFormat="1" ht="12" hidden="1" customHeight="1" outlineLevel="1">
      <c r="A167" s="12">
        <f t="shared" si="6"/>
        <v>162</v>
      </c>
      <c r="B167" s="354"/>
      <c r="C167" s="38">
        <f t="shared" si="5"/>
        <v>148</v>
      </c>
      <c r="D167" s="39" t="s">
        <v>211</v>
      </c>
      <c r="E167" s="39"/>
      <c r="F167" s="15"/>
      <c r="G167" s="15"/>
      <c r="H167" s="15"/>
      <c r="I167" s="15"/>
      <c r="J167" s="15"/>
      <c r="K167" s="15"/>
      <c r="L167" s="15"/>
      <c r="M167" s="15"/>
      <c r="N167" s="15"/>
      <c r="O167" s="15"/>
      <c r="P167" s="15"/>
      <c r="Q167" s="357"/>
    </row>
    <row r="168" spans="1:17" s="34" customFormat="1" ht="12" hidden="1" customHeight="1" outlineLevel="1">
      <c r="A168" s="12">
        <f t="shared" si="6"/>
        <v>163</v>
      </c>
      <c r="B168" s="354"/>
      <c r="C168" s="38">
        <f t="shared" si="5"/>
        <v>149</v>
      </c>
      <c r="D168" s="39" t="s">
        <v>211</v>
      </c>
      <c r="E168" s="39"/>
      <c r="F168" s="15"/>
      <c r="G168" s="15"/>
      <c r="H168" s="15"/>
      <c r="I168" s="15"/>
      <c r="J168" s="15"/>
      <c r="K168" s="15"/>
      <c r="L168" s="15"/>
      <c r="M168" s="15"/>
      <c r="N168" s="15"/>
      <c r="O168" s="15"/>
      <c r="P168" s="15"/>
      <c r="Q168" s="357"/>
    </row>
    <row r="169" spans="1:17" s="34" customFormat="1" ht="12" hidden="1" customHeight="1" outlineLevel="1">
      <c r="A169" s="12">
        <f t="shared" si="6"/>
        <v>164</v>
      </c>
      <c r="B169" s="354"/>
      <c r="C169" s="38">
        <f t="shared" si="5"/>
        <v>150</v>
      </c>
      <c r="D169" s="39" t="s">
        <v>211</v>
      </c>
      <c r="E169" s="39"/>
      <c r="F169" s="15"/>
      <c r="G169" s="15"/>
      <c r="H169" s="15"/>
      <c r="I169" s="15"/>
      <c r="J169" s="15"/>
      <c r="K169" s="15"/>
      <c r="L169" s="15"/>
      <c r="M169" s="15"/>
      <c r="N169" s="15"/>
      <c r="O169" s="15"/>
      <c r="P169" s="15"/>
      <c r="Q169" s="357"/>
    </row>
    <row r="170" spans="1:17" s="34" customFormat="1" ht="12" customHeight="1" collapsed="1">
      <c r="A170" s="12">
        <f t="shared" si="6"/>
        <v>165</v>
      </c>
      <c r="B170" s="355"/>
      <c r="C170" s="23" t="s">
        <v>98</v>
      </c>
      <c r="D170" s="39" t="s">
        <v>211</v>
      </c>
      <c r="E170" s="39"/>
      <c r="F170" s="15"/>
      <c r="G170" s="15"/>
      <c r="H170" s="15"/>
      <c r="I170" s="15"/>
      <c r="J170" s="15"/>
      <c r="K170" s="15"/>
      <c r="L170" s="15"/>
      <c r="M170" s="15"/>
      <c r="N170" s="15"/>
      <c r="O170" s="15"/>
      <c r="P170" s="15"/>
      <c r="Q170" s="358"/>
    </row>
  </sheetData>
  <mergeCells count="5">
    <mergeCell ref="C1:D1"/>
    <mergeCell ref="C2:D2"/>
    <mergeCell ref="C3:D3"/>
    <mergeCell ref="B18:B170"/>
    <mergeCell ref="Q18:Q170"/>
  </mergeCells>
  <phoneticPr fontId="2"/>
  <printOptions horizontalCentered="1" verticalCentered="1" gridLinesSet="0"/>
  <pageMargins left="0.78740157480314965" right="0.78740157480314965" top="1.1811023622047245" bottom="0.70866141732283472" header="0.98425196850393704" footer="0.51181102362204722"/>
  <pageSetup paperSize="9" scale="39" orientation="portrait" r:id="rId1"/>
  <headerFooter alignWithMargins="0">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P8"/>
  <sheetViews>
    <sheetView showGridLines="0" view="pageBreakPreview" zoomScaleNormal="100" zoomScaleSheetLayoutView="100" workbookViewId="0">
      <selection activeCell="D7" sqref="D7:I7"/>
    </sheetView>
  </sheetViews>
  <sheetFormatPr defaultRowHeight="11.25"/>
  <cols>
    <col min="1" max="1" width="1.375" style="110" customWidth="1"/>
    <col min="2" max="2" width="13.625" style="110" customWidth="1"/>
    <col min="3" max="3" width="18.625" style="110" customWidth="1"/>
    <col min="4" max="4" width="15.625" style="6" customWidth="1"/>
    <col min="5" max="8" width="15.625" style="110" customWidth="1"/>
    <col min="9" max="16" width="13.125" style="110" customWidth="1"/>
    <col min="17" max="16384" width="9" style="110"/>
  </cols>
  <sheetData>
    <row r="1" spans="2:16" ht="12" thickBot="1">
      <c r="B1" s="109"/>
      <c r="C1" s="109"/>
      <c r="D1" s="61"/>
      <c r="E1" s="109"/>
      <c r="K1" s="109"/>
      <c r="L1" s="109"/>
      <c r="M1" s="109"/>
      <c r="N1" s="109"/>
      <c r="O1" s="109"/>
      <c r="P1" s="109"/>
    </row>
    <row r="2" spans="2:16" ht="14.25" customHeight="1" thickBot="1">
      <c r="B2" s="86" t="s">
        <v>183</v>
      </c>
      <c r="C2" s="87" t="s">
        <v>184</v>
      </c>
      <c r="D2" s="282" t="s">
        <v>470</v>
      </c>
      <c r="E2" s="283"/>
      <c r="F2" s="283"/>
      <c r="G2" s="283"/>
      <c r="H2" s="284"/>
      <c r="K2" s="109"/>
      <c r="L2" s="109"/>
      <c r="M2" s="109"/>
      <c r="N2" s="109"/>
      <c r="O2" s="109"/>
      <c r="P2" s="109"/>
    </row>
    <row r="3" spans="2:16" ht="15" thickTop="1">
      <c r="B3" s="111" t="s">
        <v>72</v>
      </c>
      <c r="C3" s="112">
        <v>8888888888</v>
      </c>
      <c r="D3" s="285" t="s">
        <v>267</v>
      </c>
      <c r="E3" s="285"/>
      <c r="F3" s="285"/>
      <c r="G3" s="285"/>
      <c r="H3" s="286"/>
      <c r="J3" s="109"/>
      <c r="K3" s="109"/>
      <c r="L3" s="109"/>
      <c r="M3" s="109"/>
      <c r="N3" s="109"/>
      <c r="O3" s="109"/>
      <c r="P3" s="109"/>
    </row>
    <row r="4" spans="2:16" ht="14.25">
      <c r="B4" s="111" t="s">
        <v>73</v>
      </c>
      <c r="C4" s="113">
        <v>99999999999999</v>
      </c>
      <c r="D4" s="285" t="s">
        <v>194</v>
      </c>
      <c r="E4" s="285"/>
      <c r="F4" s="285"/>
      <c r="G4" s="285"/>
      <c r="H4" s="286"/>
      <c r="J4" s="109"/>
      <c r="K4" s="109"/>
      <c r="L4" s="109"/>
      <c r="M4" s="109"/>
      <c r="N4" s="109"/>
      <c r="O4" s="109"/>
      <c r="P4" s="109"/>
    </row>
    <row r="5" spans="2:16" ht="15" thickBot="1">
      <c r="B5" s="114" t="s">
        <v>74</v>
      </c>
      <c r="C5" s="115" t="s">
        <v>100</v>
      </c>
      <c r="D5" s="287" t="s">
        <v>182</v>
      </c>
      <c r="E5" s="287"/>
      <c r="F5" s="287"/>
      <c r="G5" s="287"/>
      <c r="H5" s="288"/>
      <c r="K5" s="109"/>
      <c r="L5" s="109"/>
      <c r="M5" s="109"/>
      <c r="N5" s="109"/>
      <c r="O5" s="109"/>
      <c r="P5" s="109"/>
    </row>
    <row r="6" spans="2:16" ht="12" thickBot="1">
      <c r="D6" s="110"/>
      <c r="K6" s="109"/>
      <c r="L6" s="109"/>
      <c r="M6" s="109"/>
      <c r="N6" s="109"/>
      <c r="O6" s="109"/>
      <c r="P6" s="109"/>
    </row>
    <row r="7" spans="2:16" ht="15" customHeight="1">
      <c r="B7" s="116" t="s">
        <v>185</v>
      </c>
      <c r="C7" s="117"/>
      <c r="D7" s="62"/>
      <c r="E7" s="118"/>
      <c r="F7" s="118"/>
      <c r="G7" s="118"/>
      <c r="H7" s="117"/>
      <c r="K7" s="109"/>
      <c r="L7" s="109"/>
      <c r="M7" s="109"/>
      <c r="N7" s="109"/>
      <c r="O7" s="109"/>
      <c r="P7" s="109"/>
    </row>
    <row r="8" spans="2:16" ht="80.099999999999994" customHeight="1" thickBot="1">
      <c r="B8" s="119"/>
      <c r="C8" s="120"/>
      <c r="D8" s="289" t="s">
        <v>305</v>
      </c>
      <c r="E8" s="290"/>
      <c r="F8" s="290"/>
      <c r="G8" s="290"/>
      <c r="H8" s="291"/>
      <c r="K8" s="109"/>
      <c r="L8" s="109"/>
      <c r="M8" s="109"/>
      <c r="N8" s="109"/>
      <c r="O8" s="109"/>
      <c r="P8" s="109"/>
    </row>
  </sheetData>
  <mergeCells count="5">
    <mergeCell ref="D2:H2"/>
    <mergeCell ref="D3:H3"/>
    <mergeCell ref="D4:H4"/>
    <mergeCell ref="D5:H5"/>
    <mergeCell ref="D8:H8"/>
  </mergeCells>
  <phoneticPr fontId="2"/>
  <pageMargins left="0.78740157480314965" right="0.78740157480314965" top="1.1811023622047245" bottom="0.70866141732283472" header="0.98425196850393704" footer="0.51181102362204722"/>
  <pageSetup paperSize="9" scale="75" orientation="portrait" horizontalDpi="300" verticalDpi="300"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103"/>
  <sheetViews>
    <sheetView showGridLines="0" view="pageBreakPreview" zoomScaleNormal="100" zoomScaleSheetLayoutView="100" workbookViewId="0">
      <pane xSplit="3" ySplit="8" topLeftCell="D9" activePane="bottomRight" state="frozen"/>
      <selection activeCell="D7" sqref="D7:I7"/>
      <selection pane="topRight" activeCell="D7" sqref="D7:I7"/>
      <selection pane="bottomLeft" activeCell="D7" sqref="D7:I7"/>
      <selection pane="bottomRight" activeCell="D7" sqref="D7:I7"/>
    </sheetView>
  </sheetViews>
  <sheetFormatPr defaultRowHeight="12" customHeight="1" outlineLevelRow="1" outlineLevelCol="1"/>
  <cols>
    <col min="1" max="1" width="10.25" style="35" bestFit="1" customWidth="1"/>
    <col min="2" max="2" width="24.75" style="35" customWidth="1"/>
    <col min="3" max="3" width="9.5" style="82" customWidth="1"/>
    <col min="4" max="4" width="15.625" style="35" customWidth="1"/>
    <col min="5" max="7" width="7.5" style="35" bestFit="1" customWidth="1"/>
    <col min="8" max="13" width="6.625" style="35" hidden="1" customWidth="1" outlineLevel="1"/>
    <col min="14" max="14" width="12.625" style="35" customWidth="1" collapsed="1"/>
    <col min="15" max="15" width="12.625" style="35" customWidth="1"/>
    <col min="16" max="16" width="52.75" style="35" customWidth="1"/>
    <col min="17" max="17" width="1.125" style="35" customWidth="1"/>
    <col min="18" max="16384" width="9" style="35"/>
  </cols>
  <sheetData>
    <row r="1" spans="1:16" s="70" customFormat="1" ht="12" customHeight="1">
      <c r="A1" s="121" t="str">
        <f>'様式1-1-0_基礎情報'!$B$3</f>
        <v>河川コード</v>
      </c>
      <c r="B1" s="122">
        <f>'様式1-1-0_基礎情報'!$C$3</f>
        <v>8888888888</v>
      </c>
      <c r="C1" s="123"/>
    </row>
    <row r="2" spans="1:16" s="70" customFormat="1" ht="12" customHeight="1">
      <c r="A2" s="124" t="str">
        <f>'様式1-1-0_基礎情報'!$B$4</f>
        <v>ダムコード</v>
      </c>
      <c r="B2" s="125">
        <f>'様式1-1-0_基礎情報'!$C$4</f>
        <v>99999999999999</v>
      </c>
      <c r="C2" s="123"/>
      <c r="P2" s="126"/>
    </row>
    <row r="3" spans="1:16" s="70" customFormat="1" ht="12" customHeight="1" thickBot="1">
      <c r="A3" s="127" t="str">
        <f>'様式1-1-0_基礎情報'!$B$5</f>
        <v>ダム名</v>
      </c>
      <c r="B3" s="262" t="str">
        <f>'様式1-1-0_基礎情報'!$C$5</f>
        <v>●●ダム</v>
      </c>
      <c r="C3" s="123"/>
      <c r="P3" s="126"/>
    </row>
    <row r="4" spans="1:16" s="24" customFormat="1" ht="12" customHeight="1">
      <c r="C4" s="6"/>
      <c r="P4" s="126"/>
    </row>
    <row r="5" spans="1:16" s="6" customFormat="1" ht="12" customHeight="1">
      <c r="A5" s="77" t="s">
        <v>1</v>
      </c>
      <c r="B5" s="254" t="s">
        <v>2</v>
      </c>
      <c r="C5" s="8" t="s">
        <v>75</v>
      </c>
      <c r="D5" s="8" t="s">
        <v>136</v>
      </c>
      <c r="E5" s="292" t="s">
        <v>126</v>
      </c>
      <c r="F5" s="293"/>
      <c r="G5" s="293"/>
      <c r="H5" s="294"/>
      <c r="I5" s="294"/>
      <c r="J5" s="294"/>
      <c r="K5" s="294"/>
      <c r="L5" s="294"/>
      <c r="M5" s="295"/>
      <c r="N5" s="254" t="s">
        <v>127</v>
      </c>
      <c r="O5" s="8" t="s">
        <v>214</v>
      </c>
      <c r="P5" s="8" t="s">
        <v>479</v>
      </c>
    </row>
    <row r="6" spans="1:16" s="6" customFormat="1" ht="12" customHeight="1">
      <c r="A6" s="8">
        <v>1</v>
      </c>
      <c r="B6" s="129" t="s">
        <v>72</v>
      </c>
      <c r="C6" s="8" t="s">
        <v>283</v>
      </c>
      <c r="D6" s="91"/>
      <c r="E6" s="302">
        <f>'様式1-1-0_基礎情報'!$C$3</f>
        <v>8888888888</v>
      </c>
      <c r="F6" s="303"/>
      <c r="G6" s="304"/>
      <c r="H6" s="302">
        <f>'様式1-1-0_基礎情報'!$C$3</f>
        <v>8888888888</v>
      </c>
      <c r="I6" s="303"/>
      <c r="J6" s="304"/>
      <c r="K6" s="302">
        <f>'様式1-1-0_基礎情報'!$C$3</f>
        <v>8888888888</v>
      </c>
      <c r="L6" s="303"/>
      <c r="M6" s="304"/>
      <c r="N6" s="256">
        <f>'様式1-1-0_基礎情報'!$C$3</f>
        <v>8888888888</v>
      </c>
      <c r="O6" s="130">
        <f>'様式1-1-0_基礎情報'!$C$3</f>
        <v>8888888888</v>
      </c>
      <c r="P6" s="48" t="s">
        <v>165</v>
      </c>
    </row>
    <row r="7" spans="1:16" s="6" customFormat="1" ht="12" customHeight="1">
      <c r="A7" s="8">
        <f t="shared" ref="A7:A14" si="0">A6+1</f>
        <v>2</v>
      </c>
      <c r="B7" s="131" t="s">
        <v>3</v>
      </c>
      <c r="C7" s="8" t="s">
        <v>283</v>
      </c>
      <c r="D7" s="91"/>
      <c r="E7" s="302">
        <f>'様式1-1-0_基礎情報'!$C$4</f>
        <v>99999999999999</v>
      </c>
      <c r="F7" s="303"/>
      <c r="G7" s="304"/>
      <c r="H7" s="302">
        <f>'様式1-1-0_基礎情報'!$C$4</f>
        <v>99999999999999</v>
      </c>
      <c r="I7" s="303"/>
      <c r="J7" s="304"/>
      <c r="K7" s="302">
        <f>'様式1-1-0_基礎情報'!$C$4</f>
        <v>99999999999999</v>
      </c>
      <c r="L7" s="303"/>
      <c r="M7" s="304"/>
      <c r="N7" s="256">
        <f>'様式1-1-0_基礎情報'!$C$4</f>
        <v>99999999999999</v>
      </c>
      <c r="O7" s="130">
        <f>'様式1-1-0_基礎情報'!$C$4</f>
        <v>99999999999999</v>
      </c>
      <c r="P7" s="48" t="s">
        <v>166</v>
      </c>
    </row>
    <row r="8" spans="1:16" s="6" customFormat="1" ht="12" customHeight="1">
      <c r="A8" s="8">
        <f t="shared" si="0"/>
        <v>3</v>
      </c>
      <c r="B8" s="131" t="s">
        <v>4</v>
      </c>
      <c r="C8" s="8" t="s">
        <v>283</v>
      </c>
      <c r="D8" s="91"/>
      <c r="E8" s="292" t="str">
        <f>'様式1-1-0_基礎情報'!$C$5</f>
        <v>●●ダム</v>
      </c>
      <c r="F8" s="293"/>
      <c r="G8" s="305"/>
      <c r="H8" s="292" t="str">
        <f>'様式1-1-0_基礎情報'!$C$5</f>
        <v>●●ダム</v>
      </c>
      <c r="I8" s="293"/>
      <c r="J8" s="305"/>
      <c r="K8" s="292" t="str">
        <f>'様式1-1-0_基礎情報'!$C$5</f>
        <v>●●ダム</v>
      </c>
      <c r="L8" s="293"/>
      <c r="M8" s="305"/>
      <c r="N8" s="254" t="str">
        <f>'様式1-1-0_基礎情報'!$C$5</f>
        <v>●●ダム</v>
      </c>
      <c r="O8" s="8" t="str">
        <f>'様式1-1-0_基礎情報'!$C$5</f>
        <v>●●ダム</v>
      </c>
      <c r="P8" s="48" t="s">
        <v>167</v>
      </c>
    </row>
    <row r="9" spans="1:16" s="6" customFormat="1" ht="12" customHeight="1">
      <c r="A9" s="8">
        <f t="shared" si="0"/>
        <v>4</v>
      </c>
      <c r="B9" s="131" t="s">
        <v>76</v>
      </c>
      <c r="C9" s="8" t="s">
        <v>283</v>
      </c>
      <c r="D9" s="91"/>
      <c r="E9" s="299"/>
      <c r="F9" s="300"/>
      <c r="G9" s="301"/>
      <c r="H9" s="299" t="str">
        <f>IF('様式1-1-4_年集計-1水深_調査項目'!F9="","",'様式1-1-4_年集計-1水深_調査項目'!F9)</f>
        <v/>
      </c>
      <c r="I9" s="300"/>
      <c r="J9" s="301"/>
      <c r="K9" s="299" t="str">
        <f>IF('様式1-1-4_年集計-1水深_調査項目'!G9="","",'様式1-1-4_年集計-1水深_調査項目'!G9)</f>
        <v/>
      </c>
      <c r="L9" s="300"/>
      <c r="M9" s="301"/>
      <c r="N9" s="260" t="str">
        <f>IF('様式1-1-4_年集計-1水深_調査項目'!H9="","",'様式1-1-4_年集計-1水深_調査項目'!H9)</f>
        <v/>
      </c>
      <c r="O9" s="69"/>
      <c r="P9" s="74" t="s">
        <v>150</v>
      </c>
    </row>
    <row r="10" spans="1:16" s="24" customFormat="1" ht="12" customHeight="1">
      <c r="A10" s="8">
        <f t="shared" si="0"/>
        <v>5</v>
      </c>
      <c r="B10" s="132" t="s">
        <v>274</v>
      </c>
      <c r="C10" s="8" t="s">
        <v>283</v>
      </c>
      <c r="D10" s="91"/>
      <c r="E10" s="296"/>
      <c r="F10" s="297"/>
      <c r="G10" s="298"/>
      <c r="H10" s="296" t="str">
        <f>IF('様式1-1-4_年集計-1水深_調査項目'!F12="","",'様式1-1-4_年集計-1水深_調査項目'!F12)</f>
        <v/>
      </c>
      <c r="I10" s="297"/>
      <c r="J10" s="298"/>
      <c r="K10" s="296" t="str">
        <f>IF('様式1-1-4_年集計-1水深_調査項目'!G12="","",'様式1-1-4_年集計-1水深_調査項目'!G12)</f>
        <v/>
      </c>
      <c r="L10" s="297"/>
      <c r="M10" s="298"/>
      <c r="N10" s="257" t="str">
        <f>IF('様式1-1-4_年集計-1水深_調査項目'!H12="","",'様式1-1-4_年集計-1水深_調査項目'!H12)</f>
        <v/>
      </c>
      <c r="O10" s="133"/>
      <c r="P10" s="75" t="s">
        <v>736</v>
      </c>
    </row>
    <row r="11" spans="1:16" s="24" customFormat="1" ht="12" customHeight="1">
      <c r="A11" s="8">
        <f t="shared" si="0"/>
        <v>6</v>
      </c>
      <c r="B11" s="132" t="s">
        <v>7</v>
      </c>
      <c r="C11" s="8" t="s">
        <v>283</v>
      </c>
      <c r="D11" s="91"/>
      <c r="E11" s="296"/>
      <c r="F11" s="297"/>
      <c r="G11" s="298"/>
      <c r="H11" s="296" t="str">
        <f>IF('様式1-1-4_年集計-1水深_調査項目'!F17="","",'様式1-1-4_年集計-1水深_調査項目'!F17)</f>
        <v/>
      </c>
      <c r="I11" s="297"/>
      <c r="J11" s="298"/>
      <c r="K11" s="296" t="str">
        <f>IF('様式1-1-4_年集計-1水深_調査項目'!G17="","",'様式1-1-4_年集計-1水深_調査項目'!G17)</f>
        <v/>
      </c>
      <c r="L11" s="297"/>
      <c r="M11" s="298"/>
      <c r="N11" s="257" t="str">
        <f>IF('様式1-1-4_年集計-1水深_調査項目'!H17="","",'様式1-1-4_年集計-1水深_調査項目'!H17)</f>
        <v/>
      </c>
      <c r="O11" s="133"/>
      <c r="P11" s="75" t="s">
        <v>158</v>
      </c>
    </row>
    <row r="12" spans="1:16" s="24" customFormat="1" ht="12" customHeight="1">
      <c r="A12" s="8">
        <f t="shared" si="0"/>
        <v>7</v>
      </c>
      <c r="B12" s="132" t="s">
        <v>132</v>
      </c>
      <c r="C12" s="8" t="s">
        <v>283</v>
      </c>
      <c r="D12" s="91"/>
      <c r="E12" s="257"/>
      <c r="F12" s="258"/>
      <c r="G12" s="259"/>
      <c r="H12" s="257"/>
      <c r="I12" s="258"/>
      <c r="J12" s="259"/>
      <c r="K12" s="257"/>
      <c r="L12" s="258"/>
      <c r="M12" s="259"/>
      <c r="N12" s="257"/>
      <c r="O12" s="133"/>
      <c r="P12" s="75" t="s">
        <v>474</v>
      </c>
    </row>
    <row r="13" spans="1:16" s="24" customFormat="1" ht="12" customHeight="1">
      <c r="A13" s="8">
        <f t="shared" si="0"/>
        <v>8</v>
      </c>
      <c r="B13" s="132" t="s">
        <v>0</v>
      </c>
      <c r="C13" s="8" t="s">
        <v>8</v>
      </c>
      <c r="D13" s="91"/>
      <c r="E13" s="257"/>
      <c r="F13" s="258"/>
      <c r="G13" s="259"/>
      <c r="H13" s="257"/>
      <c r="I13" s="258"/>
      <c r="J13" s="259"/>
      <c r="K13" s="257"/>
      <c r="L13" s="258"/>
      <c r="M13" s="259"/>
      <c r="N13" s="257"/>
      <c r="O13" s="133"/>
      <c r="P13" s="75" t="s">
        <v>159</v>
      </c>
    </row>
    <row r="14" spans="1:16" s="24" customFormat="1" ht="12" customHeight="1">
      <c r="A14" s="8">
        <f t="shared" si="0"/>
        <v>9</v>
      </c>
      <c r="B14" s="134" t="s">
        <v>148</v>
      </c>
      <c r="C14" s="45" t="s">
        <v>80</v>
      </c>
      <c r="D14" s="91"/>
      <c r="E14" s="257"/>
      <c r="F14" s="258"/>
      <c r="G14" s="259"/>
      <c r="H14" s="257"/>
      <c r="I14" s="258"/>
      <c r="J14" s="259"/>
      <c r="K14" s="257"/>
      <c r="L14" s="258"/>
      <c r="M14" s="259"/>
      <c r="N14" s="257"/>
      <c r="O14" s="133"/>
      <c r="P14" s="75" t="s">
        <v>162</v>
      </c>
    </row>
    <row r="15" spans="1:16" s="24" customFormat="1" ht="12" customHeight="1">
      <c r="A15" s="8">
        <f>A14+1</f>
        <v>10</v>
      </c>
      <c r="B15" s="135" t="s">
        <v>135</v>
      </c>
      <c r="C15" s="45" t="s">
        <v>131</v>
      </c>
      <c r="D15" s="136"/>
      <c r="E15" s="257"/>
      <c r="F15" s="258"/>
      <c r="G15" s="259"/>
      <c r="H15" s="257"/>
      <c r="I15" s="258"/>
      <c r="J15" s="259"/>
      <c r="K15" s="257"/>
      <c r="L15" s="258"/>
      <c r="M15" s="259"/>
      <c r="N15" s="257"/>
      <c r="O15" s="133"/>
      <c r="P15" s="75" t="s">
        <v>286</v>
      </c>
    </row>
    <row r="16" spans="1:16" s="24" customFormat="1" ht="12" customHeight="1">
      <c r="A16" s="8">
        <f>A15+1</f>
        <v>11</v>
      </c>
      <c r="B16" s="134" t="s">
        <v>275</v>
      </c>
      <c r="C16" s="45" t="s">
        <v>80</v>
      </c>
      <c r="D16" s="136"/>
      <c r="E16" s="257"/>
      <c r="F16" s="258"/>
      <c r="G16" s="259"/>
      <c r="H16" s="257"/>
      <c r="I16" s="258"/>
      <c r="J16" s="259"/>
      <c r="K16" s="257"/>
      <c r="L16" s="258"/>
      <c r="M16" s="259"/>
      <c r="N16" s="257"/>
      <c r="O16" s="133"/>
      <c r="P16" s="75" t="s">
        <v>160</v>
      </c>
    </row>
    <row r="17" spans="1:16" s="24" customFormat="1" ht="12" customHeight="1">
      <c r="A17" s="8">
        <f>A16+1</f>
        <v>12</v>
      </c>
      <c r="B17" s="134" t="s">
        <v>276</v>
      </c>
      <c r="C17" s="45" t="s">
        <v>283</v>
      </c>
      <c r="D17" s="136"/>
      <c r="E17" s="257"/>
      <c r="F17" s="258"/>
      <c r="G17" s="259"/>
      <c r="H17" s="257"/>
      <c r="I17" s="258"/>
      <c r="J17" s="259"/>
      <c r="K17" s="257"/>
      <c r="L17" s="258"/>
      <c r="M17" s="259"/>
      <c r="N17" s="257"/>
      <c r="O17" s="133"/>
      <c r="P17" s="75" t="s">
        <v>161</v>
      </c>
    </row>
    <row r="18" spans="1:16" s="24" customFormat="1" ht="12" customHeight="1">
      <c r="A18" s="8">
        <f t="shared" ref="A18:A23" si="1">A17+1</f>
        <v>13</v>
      </c>
      <c r="B18" s="134" t="s">
        <v>284</v>
      </c>
      <c r="C18" s="45" t="s">
        <v>291</v>
      </c>
      <c r="D18" s="136"/>
      <c r="E18" s="257"/>
      <c r="F18" s="258"/>
      <c r="G18" s="259"/>
      <c r="H18" s="257"/>
      <c r="I18" s="258"/>
      <c r="J18" s="259"/>
      <c r="K18" s="257"/>
      <c r="L18" s="258"/>
      <c r="M18" s="259"/>
      <c r="N18" s="257"/>
      <c r="O18" s="133"/>
      <c r="P18" s="75" t="s">
        <v>281</v>
      </c>
    </row>
    <row r="19" spans="1:16" s="24" customFormat="1" ht="12" customHeight="1">
      <c r="A19" s="8">
        <f t="shared" si="1"/>
        <v>14</v>
      </c>
      <c r="B19" s="135" t="s">
        <v>277</v>
      </c>
      <c r="C19" s="45" t="s">
        <v>280</v>
      </c>
      <c r="D19" s="91"/>
      <c r="E19" s="257"/>
      <c r="F19" s="258"/>
      <c r="G19" s="259"/>
      <c r="H19" s="257"/>
      <c r="I19" s="258"/>
      <c r="J19" s="259"/>
      <c r="K19" s="257"/>
      <c r="L19" s="258"/>
      <c r="M19" s="259"/>
      <c r="N19" s="257"/>
      <c r="O19" s="133"/>
      <c r="P19" s="75" t="s">
        <v>281</v>
      </c>
    </row>
    <row r="20" spans="1:16" s="24" customFormat="1" ht="12" customHeight="1">
      <c r="A20" s="8">
        <f t="shared" si="1"/>
        <v>15</v>
      </c>
      <c r="B20" s="135" t="s">
        <v>278</v>
      </c>
      <c r="C20" s="45" t="s">
        <v>280</v>
      </c>
      <c r="D20" s="91"/>
      <c r="E20" s="257"/>
      <c r="F20" s="258"/>
      <c r="G20" s="259"/>
      <c r="H20" s="257"/>
      <c r="I20" s="258"/>
      <c r="J20" s="259"/>
      <c r="K20" s="257"/>
      <c r="L20" s="258"/>
      <c r="M20" s="259"/>
      <c r="N20" s="257"/>
      <c r="O20" s="133"/>
      <c r="P20" s="75" t="s">
        <v>281</v>
      </c>
    </row>
    <row r="21" spans="1:16" s="24" customFormat="1" ht="12" customHeight="1">
      <c r="A21" s="8">
        <f t="shared" si="1"/>
        <v>16</v>
      </c>
      <c r="B21" s="135" t="s">
        <v>279</v>
      </c>
      <c r="C21" s="45" t="s">
        <v>280</v>
      </c>
      <c r="D21" s="91"/>
      <c r="E21" s="257"/>
      <c r="F21" s="258"/>
      <c r="G21" s="259"/>
      <c r="H21" s="257"/>
      <c r="I21" s="258"/>
      <c r="J21" s="259"/>
      <c r="K21" s="257"/>
      <c r="L21" s="258"/>
      <c r="M21" s="259"/>
      <c r="N21" s="257"/>
      <c r="O21" s="133"/>
      <c r="P21" s="75" t="s">
        <v>281</v>
      </c>
    </row>
    <row r="22" spans="1:16" s="24" customFormat="1" ht="22.5">
      <c r="A22" s="8">
        <f t="shared" si="1"/>
        <v>17</v>
      </c>
      <c r="B22" s="264" t="s">
        <v>748</v>
      </c>
      <c r="C22" s="144" t="s">
        <v>749</v>
      </c>
      <c r="D22" s="91"/>
      <c r="E22" s="88" t="s">
        <v>269</v>
      </c>
      <c r="F22" s="88" t="s">
        <v>270</v>
      </c>
      <c r="G22" s="88" t="s">
        <v>271</v>
      </c>
      <c r="H22" s="88" t="s">
        <v>269</v>
      </c>
      <c r="I22" s="88" t="s">
        <v>270</v>
      </c>
      <c r="J22" s="88" t="s">
        <v>271</v>
      </c>
      <c r="K22" s="88" t="s">
        <v>269</v>
      </c>
      <c r="L22" s="88" t="s">
        <v>270</v>
      </c>
      <c r="M22" s="88" t="s">
        <v>271</v>
      </c>
      <c r="N22" s="69" t="s">
        <v>751</v>
      </c>
      <c r="O22" s="69" t="s">
        <v>751</v>
      </c>
      <c r="P22" s="74" t="s">
        <v>750</v>
      </c>
    </row>
    <row r="23" spans="1:16" s="24" customFormat="1" ht="12" customHeight="1">
      <c r="A23" s="8">
        <f t="shared" si="1"/>
        <v>18</v>
      </c>
      <c r="B23" s="134" t="s">
        <v>128</v>
      </c>
      <c r="C23" s="45" t="s">
        <v>80</v>
      </c>
      <c r="D23" s="136"/>
      <c r="E23" s="45"/>
      <c r="F23" s="45"/>
      <c r="G23" s="45"/>
      <c r="H23" s="45"/>
      <c r="I23" s="45"/>
      <c r="J23" s="45"/>
      <c r="K23" s="45"/>
      <c r="L23" s="45"/>
      <c r="M23" s="45"/>
      <c r="N23" s="45"/>
      <c r="O23" s="45"/>
      <c r="P23" s="75" t="s">
        <v>163</v>
      </c>
    </row>
    <row r="24" spans="1:16" s="24" customFormat="1" ht="12" customHeight="1">
      <c r="A24" s="8">
        <f t="shared" ref="A24:A77" si="2">A23+1</f>
        <v>19</v>
      </c>
      <c r="B24" s="134" t="s">
        <v>129</v>
      </c>
      <c r="C24" s="45" t="s">
        <v>283</v>
      </c>
      <c r="D24" s="136"/>
      <c r="E24" s="45"/>
      <c r="F24" s="45"/>
      <c r="G24" s="45"/>
      <c r="H24" s="45"/>
      <c r="I24" s="45"/>
      <c r="J24" s="45"/>
      <c r="K24" s="45"/>
      <c r="L24" s="45"/>
      <c r="M24" s="45"/>
      <c r="N24" s="45"/>
      <c r="O24" s="45"/>
      <c r="P24" s="75" t="s">
        <v>475</v>
      </c>
    </row>
    <row r="25" spans="1:16" s="24" customFormat="1" ht="12" customHeight="1">
      <c r="A25" s="8">
        <f t="shared" si="2"/>
        <v>20</v>
      </c>
      <c r="B25" s="134" t="s">
        <v>130</v>
      </c>
      <c r="C25" s="45" t="s">
        <v>283</v>
      </c>
      <c r="D25" s="136"/>
      <c r="E25" s="45"/>
      <c r="F25" s="45"/>
      <c r="G25" s="45"/>
      <c r="H25" s="45"/>
      <c r="I25" s="45"/>
      <c r="J25" s="45"/>
      <c r="K25" s="45"/>
      <c r="L25" s="45"/>
      <c r="M25" s="45"/>
      <c r="N25" s="45"/>
      <c r="O25" s="45"/>
      <c r="P25" s="75" t="s">
        <v>164</v>
      </c>
    </row>
    <row r="26" spans="1:16" ht="12" customHeight="1">
      <c r="A26" s="8">
        <f t="shared" si="2"/>
        <v>21</v>
      </c>
      <c r="B26" s="132" t="s">
        <v>70</v>
      </c>
      <c r="C26" s="8" t="s">
        <v>8</v>
      </c>
      <c r="D26" s="20"/>
      <c r="E26" s="26"/>
      <c r="F26" s="26"/>
      <c r="G26" s="26"/>
      <c r="H26" s="20"/>
      <c r="I26" s="20"/>
      <c r="J26" s="20"/>
      <c r="K26" s="20"/>
      <c r="L26" s="20"/>
      <c r="M26" s="20"/>
      <c r="N26" s="20"/>
      <c r="O26" s="20"/>
      <c r="P26" s="46" t="s">
        <v>159</v>
      </c>
    </row>
    <row r="27" spans="1:16" ht="12" customHeight="1">
      <c r="A27" s="8">
        <f t="shared" si="2"/>
        <v>22</v>
      </c>
      <c r="B27" s="132" t="s">
        <v>9</v>
      </c>
      <c r="C27" s="8" t="s">
        <v>102</v>
      </c>
      <c r="D27" s="20"/>
      <c r="E27" s="26"/>
      <c r="F27" s="26"/>
      <c r="G27" s="26"/>
      <c r="H27" s="20"/>
      <c r="I27" s="20"/>
      <c r="J27" s="20"/>
      <c r="K27" s="20"/>
      <c r="L27" s="20"/>
      <c r="M27" s="20"/>
      <c r="N27" s="20"/>
      <c r="O27" s="20"/>
      <c r="P27" s="46" t="s">
        <v>745</v>
      </c>
    </row>
    <row r="28" spans="1:16" ht="12" customHeight="1">
      <c r="A28" s="8">
        <f t="shared" si="2"/>
        <v>23</v>
      </c>
      <c r="B28" s="44" t="s">
        <v>10</v>
      </c>
      <c r="C28" s="8" t="s">
        <v>283</v>
      </c>
      <c r="D28" s="20"/>
      <c r="E28" s="17"/>
      <c r="F28" s="17"/>
      <c r="G28" s="17"/>
      <c r="H28" s="20"/>
      <c r="I28" s="20"/>
      <c r="J28" s="20"/>
      <c r="K28" s="20"/>
      <c r="L28" s="20"/>
      <c r="M28" s="20"/>
      <c r="N28" s="20"/>
      <c r="O28" s="20"/>
      <c r="P28" s="46" t="s">
        <v>745</v>
      </c>
    </row>
    <row r="29" spans="1:16" ht="12" customHeight="1">
      <c r="A29" s="8">
        <f t="shared" si="2"/>
        <v>24</v>
      </c>
      <c r="B29" s="44" t="s">
        <v>11</v>
      </c>
      <c r="C29" s="8" t="s">
        <v>38</v>
      </c>
      <c r="D29" s="26"/>
      <c r="E29" s="26"/>
      <c r="F29" s="26"/>
      <c r="G29" s="26"/>
      <c r="H29" s="26"/>
      <c r="I29" s="26"/>
      <c r="J29" s="26"/>
      <c r="K29" s="26"/>
      <c r="L29" s="26"/>
      <c r="M29" s="26"/>
      <c r="N29" s="26"/>
      <c r="O29" s="26"/>
      <c r="P29" s="46" t="s">
        <v>745</v>
      </c>
    </row>
    <row r="30" spans="1:16" ht="12" customHeight="1">
      <c r="A30" s="8">
        <f t="shared" si="2"/>
        <v>25</v>
      </c>
      <c r="B30" s="44" t="s">
        <v>12</v>
      </c>
      <c r="C30" s="8" t="s">
        <v>38</v>
      </c>
      <c r="D30" s="20"/>
      <c r="E30" s="26"/>
      <c r="F30" s="26"/>
      <c r="G30" s="26"/>
      <c r="H30" s="20"/>
      <c r="I30" s="20"/>
      <c r="J30" s="20"/>
      <c r="K30" s="20"/>
      <c r="L30" s="20"/>
      <c r="M30" s="20"/>
      <c r="N30" s="20"/>
      <c r="O30" s="20"/>
      <c r="P30" s="46" t="s">
        <v>745</v>
      </c>
    </row>
    <row r="31" spans="1:16" ht="12" customHeight="1">
      <c r="A31" s="8">
        <f t="shared" si="2"/>
        <v>26</v>
      </c>
      <c r="B31" s="44" t="s">
        <v>292</v>
      </c>
      <c r="C31" s="8" t="s">
        <v>38</v>
      </c>
      <c r="D31" s="19"/>
      <c r="E31" s="17"/>
      <c r="F31" s="17"/>
      <c r="G31" s="17"/>
      <c r="H31" s="19"/>
      <c r="I31" s="19"/>
      <c r="J31" s="19"/>
      <c r="K31" s="19"/>
      <c r="L31" s="19"/>
      <c r="M31" s="19"/>
      <c r="N31" s="19"/>
      <c r="O31" s="19"/>
      <c r="P31" s="46" t="s">
        <v>745</v>
      </c>
    </row>
    <row r="32" spans="1:16" ht="12" customHeight="1">
      <c r="A32" s="8">
        <f t="shared" si="2"/>
        <v>27</v>
      </c>
      <c r="B32" s="44" t="s">
        <v>293</v>
      </c>
      <c r="C32" s="8" t="s">
        <v>38</v>
      </c>
      <c r="D32" s="20"/>
      <c r="E32" s="17"/>
      <c r="F32" s="17"/>
      <c r="G32" s="17"/>
      <c r="H32" s="20"/>
      <c r="I32" s="20"/>
      <c r="J32" s="20"/>
      <c r="K32" s="20"/>
      <c r="L32" s="20"/>
      <c r="M32" s="20"/>
      <c r="N32" s="20"/>
      <c r="O32" s="20"/>
      <c r="P32" s="46" t="s">
        <v>745</v>
      </c>
    </row>
    <row r="33" spans="1:16" ht="12" customHeight="1">
      <c r="A33" s="8">
        <f t="shared" si="2"/>
        <v>28</v>
      </c>
      <c r="B33" s="44" t="s">
        <v>13</v>
      </c>
      <c r="C33" s="8" t="s">
        <v>105</v>
      </c>
      <c r="D33" s="19"/>
      <c r="E33" s="17"/>
      <c r="F33" s="17"/>
      <c r="G33" s="17"/>
      <c r="H33" s="19"/>
      <c r="I33" s="19"/>
      <c r="J33" s="19"/>
      <c r="K33" s="19"/>
      <c r="L33" s="19"/>
      <c r="M33" s="19"/>
      <c r="N33" s="19"/>
      <c r="O33" s="19"/>
      <c r="P33" s="46" t="s">
        <v>745</v>
      </c>
    </row>
    <row r="34" spans="1:16" ht="12" customHeight="1">
      <c r="A34" s="8">
        <f t="shared" si="2"/>
        <v>29</v>
      </c>
      <c r="B34" s="44" t="s">
        <v>272</v>
      </c>
      <c r="C34" s="8" t="s">
        <v>38</v>
      </c>
      <c r="D34" s="27"/>
      <c r="E34" s="28"/>
      <c r="F34" s="28"/>
      <c r="G34" s="28"/>
      <c r="H34" s="27"/>
      <c r="I34" s="27"/>
      <c r="J34" s="27"/>
      <c r="K34" s="27"/>
      <c r="L34" s="27"/>
      <c r="M34" s="27"/>
      <c r="N34" s="27"/>
      <c r="O34" s="27"/>
      <c r="P34" s="46" t="s">
        <v>745</v>
      </c>
    </row>
    <row r="35" spans="1:16" ht="12" customHeight="1">
      <c r="A35" s="8">
        <f t="shared" si="2"/>
        <v>30</v>
      </c>
      <c r="B35" s="44" t="s">
        <v>273</v>
      </c>
      <c r="C35" s="8" t="s">
        <v>38</v>
      </c>
      <c r="D35" s="29"/>
      <c r="E35" s="89"/>
      <c r="F35" s="89"/>
      <c r="G35" s="89"/>
      <c r="H35" s="29"/>
      <c r="I35" s="29"/>
      <c r="J35" s="29"/>
      <c r="K35" s="29"/>
      <c r="L35" s="29"/>
      <c r="M35" s="29"/>
      <c r="N35" s="29"/>
      <c r="O35" s="29"/>
      <c r="P35" s="46" t="s">
        <v>745</v>
      </c>
    </row>
    <row r="36" spans="1:16" ht="12" customHeight="1">
      <c r="A36" s="8">
        <f t="shared" si="2"/>
        <v>31</v>
      </c>
      <c r="B36" s="43" t="s">
        <v>108</v>
      </c>
      <c r="C36" s="12" t="s">
        <v>38</v>
      </c>
      <c r="D36" s="20"/>
      <c r="E36" s="26"/>
      <c r="F36" s="26"/>
      <c r="G36" s="26"/>
      <c r="H36" s="20"/>
      <c r="I36" s="20"/>
      <c r="J36" s="20"/>
      <c r="K36" s="20"/>
      <c r="L36" s="20"/>
      <c r="M36" s="20"/>
      <c r="N36" s="20"/>
      <c r="O36" s="20"/>
      <c r="P36" s="46" t="s">
        <v>745</v>
      </c>
    </row>
    <row r="37" spans="1:16" ht="12" customHeight="1">
      <c r="A37" s="8">
        <f t="shared" si="2"/>
        <v>32</v>
      </c>
      <c r="B37" s="43" t="s">
        <v>119</v>
      </c>
      <c r="C37" s="12" t="s">
        <v>38</v>
      </c>
      <c r="D37" s="20"/>
      <c r="E37" s="26"/>
      <c r="F37" s="26"/>
      <c r="G37" s="26"/>
      <c r="H37" s="20"/>
      <c r="I37" s="20"/>
      <c r="J37" s="20"/>
      <c r="K37" s="20"/>
      <c r="L37" s="20"/>
      <c r="M37" s="20"/>
      <c r="N37" s="20"/>
      <c r="O37" s="20"/>
      <c r="P37" s="46" t="s">
        <v>745</v>
      </c>
    </row>
    <row r="38" spans="1:16" ht="12" customHeight="1">
      <c r="A38" s="8">
        <f t="shared" si="2"/>
        <v>33</v>
      </c>
      <c r="B38" s="43" t="s">
        <v>294</v>
      </c>
      <c r="C38" s="12" t="s">
        <v>38</v>
      </c>
      <c r="D38" s="20"/>
      <c r="E38" s="26"/>
      <c r="F38" s="26"/>
      <c r="G38" s="26"/>
      <c r="H38" s="20"/>
      <c r="I38" s="20"/>
      <c r="J38" s="20"/>
      <c r="K38" s="20"/>
      <c r="L38" s="20"/>
      <c r="M38" s="20"/>
      <c r="N38" s="20"/>
      <c r="O38" s="20"/>
      <c r="P38" s="46" t="s">
        <v>745</v>
      </c>
    </row>
    <row r="39" spans="1:16" ht="12" customHeight="1">
      <c r="A39" s="8">
        <f t="shared" si="2"/>
        <v>34</v>
      </c>
      <c r="B39" s="44" t="s">
        <v>16</v>
      </c>
      <c r="C39" s="8" t="s">
        <v>38</v>
      </c>
      <c r="D39" s="26"/>
      <c r="E39" s="26"/>
      <c r="F39" s="26"/>
      <c r="G39" s="26"/>
      <c r="H39" s="20"/>
      <c r="I39" s="26"/>
      <c r="J39" s="26"/>
      <c r="K39" s="20"/>
      <c r="L39" s="26"/>
      <c r="M39" s="26"/>
      <c r="N39" s="20"/>
      <c r="O39" s="26"/>
      <c r="P39" s="46" t="s">
        <v>745</v>
      </c>
    </row>
    <row r="40" spans="1:16" ht="12" customHeight="1">
      <c r="A40" s="8">
        <f t="shared" si="2"/>
        <v>35</v>
      </c>
      <c r="B40" s="44" t="s">
        <v>17</v>
      </c>
      <c r="C40" s="8" t="s">
        <v>38</v>
      </c>
      <c r="D40" s="89"/>
      <c r="E40" s="89"/>
      <c r="F40" s="89"/>
      <c r="G40" s="89"/>
      <c r="H40" s="29"/>
      <c r="I40" s="89"/>
      <c r="J40" s="89"/>
      <c r="K40" s="29"/>
      <c r="L40" s="89"/>
      <c r="M40" s="89"/>
      <c r="N40" s="29"/>
      <c r="O40" s="89"/>
      <c r="P40" s="46" t="s">
        <v>745</v>
      </c>
    </row>
    <row r="41" spans="1:16" ht="12" customHeight="1">
      <c r="A41" s="8">
        <f t="shared" si="2"/>
        <v>36</v>
      </c>
      <c r="B41" s="44" t="s">
        <v>112</v>
      </c>
      <c r="C41" s="8" t="s">
        <v>38</v>
      </c>
      <c r="D41" s="26"/>
      <c r="E41" s="26"/>
      <c r="F41" s="26"/>
      <c r="G41" s="26"/>
      <c r="H41" s="20"/>
      <c r="I41" s="26"/>
      <c r="J41" s="26"/>
      <c r="K41" s="20"/>
      <c r="L41" s="26"/>
      <c r="M41" s="26"/>
      <c r="N41" s="20"/>
      <c r="O41" s="26"/>
      <c r="P41" s="46" t="s">
        <v>745</v>
      </c>
    </row>
    <row r="42" spans="1:16" ht="12" customHeight="1">
      <c r="A42" s="8">
        <f t="shared" si="2"/>
        <v>37</v>
      </c>
      <c r="B42" s="44" t="s">
        <v>215</v>
      </c>
      <c r="C42" s="8" t="s">
        <v>38</v>
      </c>
      <c r="D42" s="89"/>
      <c r="E42" s="89"/>
      <c r="F42" s="89"/>
      <c r="G42" s="89"/>
      <c r="H42" s="29"/>
      <c r="I42" s="89"/>
      <c r="J42" s="89"/>
      <c r="K42" s="29"/>
      <c r="L42" s="89"/>
      <c r="M42" s="89"/>
      <c r="N42" s="29"/>
      <c r="O42" s="89"/>
      <c r="P42" s="46" t="s">
        <v>745</v>
      </c>
    </row>
    <row r="43" spans="1:16" ht="12" customHeight="1">
      <c r="A43" s="8">
        <f t="shared" si="2"/>
        <v>38</v>
      </c>
      <c r="B43" s="44" t="s">
        <v>18</v>
      </c>
      <c r="C43" s="8" t="s">
        <v>38</v>
      </c>
      <c r="D43" s="26"/>
      <c r="E43" s="26"/>
      <c r="F43" s="26"/>
      <c r="G43" s="26"/>
      <c r="H43" s="20"/>
      <c r="I43" s="26"/>
      <c r="J43" s="26"/>
      <c r="K43" s="20"/>
      <c r="L43" s="26"/>
      <c r="M43" s="26"/>
      <c r="N43" s="20"/>
      <c r="O43" s="26"/>
      <c r="P43" s="46" t="s">
        <v>745</v>
      </c>
    </row>
    <row r="44" spans="1:16" ht="12" customHeight="1">
      <c r="A44" s="8">
        <f t="shared" si="2"/>
        <v>39</v>
      </c>
      <c r="B44" s="44" t="s">
        <v>19</v>
      </c>
      <c r="C44" s="8" t="s">
        <v>38</v>
      </c>
      <c r="D44" s="89"/>
      <c r="E44" s="89"/>
      <c r="F44" s="89"/>
      <c r="G44" s="89"/>
      <c r="H44" s="29"/>
      <c r="I44" s="89"/>
      <c r="J44" s="89"/>
      <c r="K44" s="29"/>
      <c r="L44" s="89"/>
      <c r="M44" s="89"/>
      <c r="N44" s="29"/>
      <c r="O44" s="89"/>
      <c r="P44" s="46" t="s">
        <v>745</v>
      </c>
    </row>
    <row r="45" spans="1:16" ht="12" customHeight="1">
      <c r="A45" s="8">
        <f t="shared" si="2"/>
        <v>40</v>
      </c>
      <c r="B45" s="44" t="s">
        <v>20</v>
      </c>
      <c r="C45" s="8" t="s">
        <v>38</v>
      </c>
      <c r="D45" s="26"/>
      <c r="E45" s="26"/>
      <c r="F45" s="26"/>
      <c r="G45" s="26"/>
      <c r="H45" s="20"/>
      <c r="I45" s="26"/>
      <c r="J45" s="26"/>
      <c r="K45" s="20"/>
      <c r="L45" s="26"/>
      <c r="M45" s="26"/>
      <c r="N45" s="20"/>
      <c r="O45" s="26"/>
      <c r="P45" s="46" t="s">
        <v>745</v>
      </c>
    </row>
    <row r="46" spans="1:16" ht="12" customHeight="1">
      <c r="A46" s="8">
        <f t="shared" si="2"/>
        <v>41</v>
      </c>
      <c r="B46" s="44" t="s">
        <v>21</v>
      </c>
      <c r="C46" s="8" t="s">
        <v>38</v>
      </c>
      <c r="D46" s="89"/>
      <c r="E46" s="89"/>
      <c r="F46" s="89"/>
      <c r="G46" s="89"/>
      <c r="H46" s="29"/>
      <c r="I46" s="89"/>
      <c r="J46" s="89"/>
      <c r="K46" s="29"/>
      <c r="L46" s="89"/>
      <c r="M46" s="89"/>
      <c r="N46" s="29"/>
      <c r="O46" s="89"/>
      <c r="P46" s="46" t="s">
        <v>745</v>
      </c>
    </row>
    <row r="47" spans="1:16" ht="12" customHeight="1">
      <c r="A47" s="8">
        <f t="shared" si="2"/>
        <v>42</v>
      </c>
      <c r="B47" s="44" t="s">
        <v>22</v>
      </c>
      <c r="C47" s="8" t="s">
        <v>38</v>
      </c>
      <c r="D47" s="26"/>
      <c r="E47" s="26"/>
      <c r="F47" s="26"/>
      <c r="G47" s="26"/>
      <c r="H47" s="20"/>
      <c r="I47" s="26"/>
      <c r="J47" s="26"/>
      <c r="K47" s="20"/>
      <c r="L47" s="26"/>
      <c r="M47" s="26"/>
      <c r="N47" s="20"/>
      <c r="O47" s="26"/>
      <c r="P47" s="46" t="s">
        <v>745</v>
      </c>
    </row>
    <row r="48" spans="1:16" ht="12" customHeight="1">
      <c r="A48" s="8">
        <f t="shared" si="2"/>
        <v>43</v>
      </c>
      <c r="B48" s="44" t="s">
        <v>23</v>
      </c>
      <c r="C48" s="8" t="s">
        <v>38</v>
      </c>
      <c r="D48" s="89"/>
      <c r="E48" s="89"/>
      <c r="F48" s="89"/>
      <c r="G48" s="89"/>
      <c r="H48" s="29"/>
      <c r="I48" s="89"/>
      <c r="J48" s="89"/>
      <c r="K48" s="29"/>
      <c r="L48" s="89"/>
      <c r="M48" s="89"/>
      <c r="N48" s="29"/>
      <c r="O48" s="89"/>
      <c r="P48" s="46" t="s">
        <v>745</v>
      </c>
    </row>
    <row r="49" spans="1:16" ht="12" customHeight="1">
      <c r="A49" s="8">
        <f t="shared" si="2"/>
        <v>44</v>
      </c>
      <c r="B49" s="44" t="s">
        <v>24</v>
      </c>
      <c r="C49" s="8" t="s">
        <v>38</v>
      </c>
      <c r="D49" s="26"/>
      <c r="E49" s="26"/>
      <c r="F49" s="26"/>
      <c r="G49" s="26"/>
      <c r="H49" s="20"/>
      <c r="I49" s="26"/>
      <c r="J49" s="26"/>
      <c r="K49" s="20"/>
      <c r="L49" s="26"/>
      <c r="M49" s="26"/>
      <c r="N49" s="20"/>
      <c r="O49" s="26"/>
      <c r="P49" s="46" t="s">
        <v>745</v>
      </c>
    </row>
    <row r="50" spans="1:16" ht="12" customHeight="1">
      <c r="A50" s="8">
        <f t="shared" si="2"/>
        <v>45</v>
      </c>
      <c r="B50" s="44" t="s">
        <v>113</v>
      </c>
      <c r="C50" s="8" t="s">
        <v>38</v>
      </c>
      <c r="D50" s="89"/>
      <c r="E50" s="89"/>
      <c r="F50" s="89"/>
      <c r="G50" s="89"/>
      <c r="H50" s="29"/>
      <c r="I50" s="89"/>
      <c r="J50" s="89"/>
      <c r="K50" s="29"/>
      <c r="L50" s="89"/>
      <c r="M50" s="89"/>
      <c r="N50" s="29"/>
      <c r="O50" s="89"/>
      <c r="P50" s="46" t="s">
        <v>745</v>
      </c>
    </row>
    <row r="51" spans="1:16" ht="12" customHeight="1">
      <c r="A51" s="8">
        <f t="shared" si="2"/>
        <v>46</v>
      </c>
      <c r="B51" s="44" t="s">
        <v>114</v>
      </c>
      <c r="C51" s="8" t="s">
        <v>38</v>
      </c>
      <c r="D51" s="26"/>
      <c r="E51" s="26"/>
      <c r="F51" s="26"/>
      <c r="G51" s="26"/>
      <c r="H51" s="20"/>
      <c r="I51" s="26"/>
      <c r="J51" s="26"/>
      <c r="K51" s="20"/>
      <c r="L51" s="26"/>
      <c r="M51" s="26"/>
      <c r="N51" s="20"/>
      <c r="O51" s="26"/>
      <c r="P51" s="46" t="s">
        <v>745</v>
      </c>
    </row>
    <row r="52" spans="1:16" ht="12" customHeight="1">
      <c r="A52" s="8">
        <f t="shared" si="2"/>
        <v>47</v>
      </c>
      <c r="B52" s="44" t="s">
        <v>25</v>
      </c>
      <c r="C52" s="8" t="s">
        <v>38</v>
      </c>
      <c r="D52" s="89"/>
      <c r="E52" s="89"/>
      <c r="F52" s="89"/>
      <c r="G52" s="89"/>
      <c r="H52" s="29"/>
      <c r="I52" s="89"/>
      <c r="J52" s="89"/>
      <c r="K52" s="29"/>
      <c r="L52" s="89"/>
      <c r="M52" s="89"/>
      <c r="N52" s="29"/>
      <c r="O52" s="89"/>
      <c r="P52" s="46" t="s">
        <v>745</v>
      </c>
    </row>
    <row r="53" spans="1:16" ht="12" customHeight="1">
      <c r="A53" s="8">
        <f t="shared" si="2"/>
        <v>48</v>
      </c>
      <c r="B53" s="44" t="s">
        <v>26</v>
      </c>
      <c r="C53" s="8" t="s">
        <v>38</v>
      </c>
      <c r="D53" s="26"/>
      <c r="E53" s="26"/>
      <c r="F53" s="26"/>
      <c r="G53" s="26"/>
      <c r="H53" s="20"/>
      <c r="I53" s="26"/>
      <c r="J53" s="26"/>
      <c r="K53" s="20"/>
      <c r="L53" s="26"/>
      <c r="M53" s="26"/>
      <c r="N53" s="20"/>
      <c r="O53" s="26"/>
      <c r="P53" s="46" t="s">
        <v>745</v>
      </c>
    </row>
    <row r="54" spans="1:16" ht="12" customHeight="1">
      <c r="A54" s="8">
        <f t="shared" si="2"/>
        <v>49</v>
      </c>
      <c r="B54" s="44" t="s">
        <v>27</v>
      </c>
      <c r="C54" s="8" t="s">
        <v>38</v>
      </c>
      <c r="D54" s="89"/>
      <c r="E54" s="89"/>
      <c r="F54" s="89"/>
      <c r="G54" s="89"/>
      <c r="H54" s="29"/>
      <c r="I54" s="89"/>
      <c r="J54" s="89"/>
      <c r="K54" s="29"/>
      <c r="L54" s="89"/>
      <c r="M54" s="89"/>
      <c r="N54" s="29"/>
      <c r="O54" s="89"/>
      <c r="P54" s="46" t="s">
        <v>745</v>
      </c>
    </row>
    <row r="55" spans="1:16" ht="12" customHeight="1">
      <c r="A55" s="8">
        <f t="shared" si="2"/>
        <v>50</v>
      </c>
      <c r="B55" s="44" t="s">
        <v>28</v>
      </c>
      <c r="C55" s="8" t="s">
        <v>38</v>
      </c>
      <c r="D55" s="26"/>
      <c r="E55" s="26"/>
      <c r="F55" s="26"/>
      <c r="G55" s="26"/>
      <c r="H55" s="20"/>
      <c r="I55" s="26"/>
      <c r="J55" s="26"/>
      <c r="K55" s="20"/>
      <c r="L55" s="26"/>
      <c r="M55" s="26"/>
      <c r="N55" s="20"/>
      <c r="O55" s="26"/>
      <c r="P55" s="46" t="s">
        <v>745</v>
      </c>
    </row>
    <row r="56" spans="1:16" ht="12" customHeight="1">
      <c r="A56" s="8">
        <f t="shared" si="2"/>
        <v>51</v>
      </c>
      <c r="B56" s="44" t="s">
        <v>29</v>
      </c>
      <c r="C56" s="8" t="s">
        <v>38</v>
      </c>
      <c r="D56" s="89"/>
      <c r="E56" s="89"/>
      <c r="F56" s="89"/>
      <c r="G56" s="89"/>
      <c r="H56" s="29"/>
      <c r="I56" s="89"/>
      <c r="J56" s="89"/>
      <c r="K56" s="29"/>
      <c r="L56" s="89"/>
      <c r="M56" s="89"/>
      <c r="N56" s="29"/>
      <c r="O56" s="89"/>
      <c r="P56" s="46" t="s">
        <v>745</v>
      </c>
    </row>
    <row r="57" spans="1:16" ht="12" customHeight="1">
      <c r="A57" s="8">
        <f t="shared" si="2"/>
        <v>52</v>
      </c>
      <c r="B57" s="44" t="s">
        <v>30</v>
      </c>
      <c r="C57" s="8" t="s">
        <v>38</v>
      </c>
      <c r="D57" s="26"/>
      <c r="E57" s="26"/>
      <c r="F57" s="26"/>
      <c r="G57" s="26"/>
      <c r="H57" s="20"/>
      <c r="I57" s="26"/>
      <c r="J57" s="26"/>
      <c r="K57" s="20"/>
      <c r="L57" s="26"/>
      <c r="M57" s="26"/>
      <c r="N57" s="20"/>
      <c r="O57" s="26"/>
      <c r="P57" s="46" t="s">
        <v>745</v>
      </c>
    </row>
    <row r="58" spans="1:16" ht="12" customHeight="1">
      <c r="A58" s="8">
        <f t="shared" si="2"/>
        <v>53</v>
      </c>
      <c r="B58" s="44" t="s">
        <v>31</v>
      </c>
      <c r="C58" s="8" t="s">
        <v>38</v>
      </c>
      <c r="D58" s="89"/>
      <c r="E58" s="89"/>
      <c r="F58" s="89"/>
      <c r="G58" s="89"/>
      <c r="H58" s="29"/>
      <c r="I58" s="89"/>
      <c r="J58" s="89"/>
      <c r="K58" s="29"/>
      <c r="L58" s="89"/>
      <c r="M58" s="89"/>
      <c r="N58" s="29"/>
      <c r="O58" s="89"/>
      <c r="P58" s="46" t="s">
        <v>745</v>
      </c>
    </row>
    <row r="59" spans="1:16" ht="12" customHeight="1">
      <c r="A59" s="8">
        <f t="shared" si="2"/>
        <v>54</v>
      </c>
      <c r="B59" s="44" t="s">
        <v>32</v>
      </c>
      <c r="C59" s="8" t="s">
        <v>38</v>
      </c>
      <c r="D59" s="26"/>
      <c r="E59" s="26"/>
      <c r="F59" s="26"/>
      <c r="G59" s="26"/>
      <c r="H59" s="20"/>
      <c r="I59" s="26"/>
      <c r="J59" s="26"/>
      <c r="K59" s="20"/>
      <c r="L59" s="26"/>
      <c r="M59" s="26"/>
      <c r="N59" s="20"/>
      <c r="O59" s="26"/>
      <c r="P59" s="46" t="s">
        <v>745</v>
      </c>
    </row>
    <row r="60" spans="1:16" ht="12" customHeight="1">
      <c r="A60" s="8">
        <f t="shared" si="2"/>
        <v>55</v>
      </c>
      <c r="B60" s="44" t="s">
        <v>33</v>
      </c>
      <c r="C60" s="8" t="s">
        <v>38</v>
      </c>
      <c r="D60" s="89"/>
      <c r="E60" s="89"/>
      <c r="F60" s="89"/>
      <c r="G60" s="89"/>
      <c r="H60" s="29"/>
      <c r="I60" s="89"/>
      <c r="J60" s="89"/>
      <c r="K60" s="29"/>
      <c r="L60" s="89"/>
      <c r="M60" s="89"/>
      <c r="N60" s="29"/>
      <c r="O60" s="89"/>
      <c r="P60" s="46" t="s">
        <v>745</v>
      </c>
    </row>
    <row r="61" spans="1:16" ht="12" customHeight="1">
      <c r="A61" s="8">
        <f t="shared" si="2"/>
        <v>56</v>
      </c>
      <c r="B61" s="44" t="s">
        <v>34</v>
      </c>
      <c r="C61" s="8" t="s">
        <v>38</v>
      </c>
      <c r="D61" s="89"/>
      <c r="E61" s="89"/>
      <c r="F61" s="89"/>
      <c r="G61" s="89"/>
      <c r="H61" s="29"/>
      <c r="I61" s="89"/>
      <c r="J61" s="89"/>
      <c r="K61" s="29"/>
      <c r="L61" s="89"/>
      <c r="M61" s="89"/>
      <c r="N61" s="29"/>
      <c r="O61" s="89"/>
      <c r="P61" s="46" t="s">
        <v>745</v>
      </c>
    </row>
    <row r="62" spans="1:16" ht="12" customHeight="1">
      <c r="A62" s="8">
        <f t="shared" si="2"/>
        <v>57</v>
      </c>
      <c r="B62" s="44" t="s">
        <v>137</v>
      </c>
      <c r="C62" s="8" t="s">
        <v>38</v>
      </c>
      <c r="D62" s="26"/>
      <c r="E62" s="26"/>
      <c r="F62" s="26"/>
      <c r="G62" s="26"/>
      <c r="H62" s="20"/>
      <c r="I62" s="26"/>
      <c r="J62" s="26"/>
      <c r="K62" s="20"/>
      <c r="L62" s="26"/>
      <c r="M62" s="26"/>
      <c r="N62" s="20"/>
      <c r="O62" s="26"/>
      <c r="P62" s="46" t="s">
        <v>745</v>
      </c>
    </row>
    <row r="63" spans="1:16" ht="12" customHeight="1">
      <c r="A63" s="8">
        <f t="shared" si="2"/>
        <v>58</v>
      </c>
      <c r="B63" s="44" t="s">
        <v>216</v>
      </c>
      <c r="C63" s="8" t="s">
        <v>38</v>
      </c>
      <c r="D63" s="89"/>
      <c r="E63" s="89"/>
      <c r="F63" s="89"/>
      <c r="G63" s="89"/>
      <c r="H63" s="29"/>
      <c r="I63" s="89"/>
      <c r="J63" s="89"/>
      <c r="K63" s="29"/>
      <c r="L63" s="89"/>
      <c r="M63" s="89"/>
      <c r="N63" s="29"/>
      <c r="O63" s="89"/>
      <c r="P63" s="46" t="s">
        <v>745</v>
      </c>
    </row>
    <row r="64" spans="1:16" ht="12" customHeight="1">
      <c r="A64" s="8">
        <f t="shared" si="2"/>
        <v>59</v>
      </c>
      <c r="B64" s="44" t="s">
        <v>217</v>
      </c>
      <c r="C64" s="8" t="s">
        <v>38</v>
      </c>
      <c r="D64" s="26"/>
      <c r="E64" s="28"/>
      <c r="F64" s="26"/>
      <c r="G64" s="26"/>
      <c r="H64" s="90"/>
      <c r="I64" s="26"/>
      <c r="J64" s="26"/>
      <c r="K64" s="90"/>
      <c r="L64" s="26"/>
      <c r="M64" s="26"/>
      <c r="N64" s="90"/>
      <c r="O64" s="26"/>
      <c r="P64" s="46" t="s">
        <v>745</v>
      </c>
    </row>
    <row r="65" spans="1:16" ht="12" customHeight="1">
      <c r="A65" s="8">
        <f t="shared" si="2"/>
        <v>60</v>
      </c>
      <c r="B65" s="43" t="s">
        <v>118</v>
      </c>
      <c r="C65" s="12" t="s">
        <v>38</v>
      </c>
      <c r="D65" s="20"/>
      <c r="E65" s="26"/>
      <c r="F65" s="26"/>
      <c r="G65" s="26"/>
      <c r="H65" s="20"/>
      <c r="I65" s="20"/>
      <c r="J65" s="20"/>
      <c r="K65" s="20"/>
      <c r="L65" s="20"/>
      <c r="M65" s="20"/>
      <c r="N65" s="20"/>
      <c r="O65" s="20"/>
      <c r="P65" s="46" t="s">
        <v>745</v>
      </c>
    </row>
    <row r="66" spans="1:16" ht="12" customHeight="1">
      <c r="A66" s="8">
        <f t="shared" si="2"/>
        <v>61</v>
      </c>
      <c r="B66" s="43" t="s">
        <v>120</v>
      </c>
      <c r="C66" s="12" t="s">
        <v>104</v>
      </c>
      <c r="D66" s="20"/>
      <c r="E66" s="26"/>
      <c r="F66" s="26"/>
      <c r="G66" s="26"/>
      <c r="H66" s="20"/>
      <c r="I66" s="20"/>
      <c r="J66" s="20"/>
      <c r="K66" s="20"/>
      <c r="L66" s="20"/>
      <c r="M66" s="20"/>
      <c r="N66" s="20"/>
      <c r="O66" s="20"/>
      <c r="P66" s="46" t="s">
        <v>745</v>
      </c>
    </row>
    <row r="67" spans="1:16" ht="12" customHeight="1">
      <c r="A67" s="8">
        <f t="shared" si="2"/>
        <v>62</v>
      </c>
      <c r="B67" s="44" t="s">
        <v>295</v>
      </c>
      <c r="C67" s="8" t="s">
        <v>106</v>
      </c>
      <c r="D67" s="29"/>
      <c r="E67" s="89"/>
      <c r="F67" s="89"/>
      <c r="G67" s="89"/>
      <c r="H67" s="29"/>
      <c r="I67" s="29"/>
      <c r="J67" s="29"/>
      <c r="K67" s="29"/>
      <c r="L67" s="29"/>
      <c r="M67" s="29"/>
      <c r="N67" s="29"/>
      <c r="O67" s="29"/>
      <c r="P67" s="46" t="s">
        <v>745</v>
      </c>
    </row>
    <row r="68" spans="1:16" ht="12" customHeight="1">
      <c r="A68" s="8">
        <f t="shared" si="2"/>
        <v>63</v>
      </c>
      <c r="B68" s="44" t="s">
        <v>36</v>
      </c>
      <c r="C68" s="8" t="s">
        <v>106</v>
      </c>
      <c r="D68" s="20"/>
      <c r="E68" s="26"/>
      <c r="F68" s="26"/>
      <c r="G68" s="26"/>
      <c r="H68" s="20"/>
      <c r="I68" s="20"/>
      <c r="J68" s="20"/>
      <c r="K68" s="20"/>
      <c r="L68" s="20"/>
      <c r="M68" s="20"/>
      <c r="N68" s="20"/>
      <c r="O68" s="20"/>
      <c r="P68" s="46" t="s">
        <v>745</v>
      </c>
    </row>
    <row r="69" spans="1:16" ht="12" customHeight="1">
      <c r="A69" s="8">
        <f t="shared" si="2"/>
        <v>64</v>
      </c>
      <c r="B69" s="44" t="s">
        <v>37</v>
      </c>
      <c r="C69" s="8" t="s">
        <v>38</v>
      </c>
      <c r="D69" s="29"/>
      <c r="E69" s="89"/>
      <c r="F69" s="89"/>
      <c r="G69" s="89"/>
      <c r="H69" s="29"/>
      <c r="I69" s="29"/>
      <c r="J69" s="29"/>
      <c r="K69" s="29"/>
      <c r="L69" s="29"/>
      <c r="M69" s="29"/>
      <c r="N69" s="29"/>
      <c r="O69" s="29"/>
      <c r="P69" s="46" t="s">
        <v>745</v>
      </c>
    </row>
    <row r="70" spans="1:16" ht="12" customHeight="1">
      <c r="A70" s="8">
        <f t="shared" si="2"/>
        <v>65</v>
      </c>
      <c r="B70" s="44" t="s">
        <v>298</v>
      </c>
      <c r="C70" s="8" t="s">
        <v>38</v>
      </c>
      <c r="D70" s="28"/>
      <c r="E70" s="28"/>
      <c r="F70" s="28"/>
      <c r="G70" s="28"/>
      <c r="H70" s="28"/>
      <c r="I70" s="28"/>
      <c r="J70" s="28"/>
      <c r="K70" s="28"/>
      <c r="L70" s="28"/>
      <c r="M70" s="28"/>
      <c r="N70" s="28"/>
      <c r="O70" s="28"/>
      <c r="P70" s="46" t="s">
        <v>745</v>
      </c>
    </row>
    <row r="71" spans="1:16" ht="12" customHeight="1">
      <c r="A71" s="8">
        <f>A70+1</f>
        <v>66</v>
      </c>
      <c r="B71" s="44" t="s">
        <v>212</v>
      </c>
      <c r="C71" s="8" t="s">
        <v>38</v>
      </c>
      <c r="D71" s="27"/>
      <c r="E71" s="28"/>
      <c r="F71" s="28"/>
      <c r="G71" s="28"/>
      <c r="H71" s="27"/>
      <c r="I71" s="27"/>
      <c r="J71" s="27"/>
      <c r="K71" s="27"/>
      <c r="L71" s="27"/>
      <c r="M71" s="27"/>
      <c r="N71" s="27"/>
      <c r="O71" s="27"/>
      <c r="P71" s="46" t="s">
        <v>745</v>
      </c>
    </row>
    <row r="72" spans="1:16" ht="12" customHeight="1">
      <c r="A72" s="8">
        <f t="shared" si="2"/>
        <v>67</v>
      </c>
      <c r="B72" s="44" t="s">
        <v>213</v>
      </c>
      <c r="C72" s="8" t="s">
        <v>38</v>
      </c>
      <c r="D72" s="27"/>
      <c r="E72" s="28"/>
      <c r="F72" s="28"/>
      <c r="G72" s="28"/>
      <c r="H72" s="27"/>
      <c r="I72" s="27"/>
      <c r="J72" s="27"/>
      <c r="K72" s="27"/>
      <c r="L72" s="27"/>
      <c r="M72" s="27"/>
      <c r="N72" s="27"/>
      <c r="O72" s="27"/>
      <c r="P72" s="46" t="s">
        <v>745</v>
      </c>
    </row>
    <row r="73" spans="1:16" ht="12" customHeight="1">
      <c r="A73" s="8">
        <f t="shared" si="2"/>
        <v>68</v>
      </c>
      <c r="B73" s="44" t="s">
        <v>14</v>
      </c>
      <c r="C73" s="8" t="s">
        <v>38</v>
      </c>
      <c r="D73" s="29"/>
      <c r="E73" s="89"/>
      <c r="F73" s="89"/>
      <c r="G73" s="89"/>
      <c r="H73" s="29"/>
      <c r="I73" s="29"/>
      <c r="J73" s="29"/>
      <c r="K73" s="29"/>
      <c r="L73" s="29"/>
      <c r="M73" s="29"/>
      <c r="N73" s="29"/>
      <c r="O73" s="29"/>
      <c r="P73" s="46" t="s">
        <v>745</v>
      </c>
    </row>
    <row r="74" spans="1:16" ht="12" customHeight="1">
      <c r="A74" s="8">
        <f t="shared" si="2"/>
        <v>69</v>
      </c>
      <c r="B74" s="44" t="s">
        <v>15</v>
      </c>
      <c r="C74" s="8" t="s">
        <v>300</v>
      </c>
      <c r="D74" s="20"/>
      <c r="E74" s="26"/>
      <c r="F74" s="26"/>
      <c r="G74" s="26"/>
      <c r="H74" s="20"/>
      <c r="I74" s="20"/>
      <c r="J74" s="20"/>
      <c r="K74" s="20"/>
      <c r="L74" s="20"/>
      <c r="M74" s="20"/>
      <c r="N74" s="20"/>
      <c r="O74" s="20"/>
      <c r="P74" s="46" t="s">
        <v>745</v>
      </c>
    </row>
    <row r="75" spans="1:16" ht="12" customHeight="1" outlineLevel="1">
      <c r="A75" s="8">
        <f t="shared" si="2"/>
        <v>70</v>
      </c>
      <c r="B75" s="43" t="s">
        <v>116</v>
      </c>
      <c r="C75" s="12" t="s">
        <v>107</v>
      </c>
      <c r="D75" s="20"/>
      <c r="E75" s="26"/>
      <c r="F75" s="26"/>
      <c r="G75" s="26"/>
      <c r="H75" s="20"/>
      <c r="I75" s="20"/>
      <c r="J75" s="20"/>
      <c r="K75" s="20"/>
      <c r="L75" s="20"/>
      <c r="M75" s="20"/>
      <c r="N75" s="20"/>
      <c r="O75" s="20"/>
      <c r="P75" s="46" t="s">
        <v>745</v>
      </c>
    </row>
    <row r="76" spans="1:16" ht="12" customHeight="1" outlineLevel="1" collapsed="1">
      <c r="A76" s="8">
        <f t="shared" si="2"/>
        <v>71</v>
      </c>
      <c r="B76" s="43" t="s">
        <v>40</v>
      </c>
      <c r="C76" s="12"/>
      <c r="D76" s="20"/>
      <c r="E76" s="26"/>
      <c r="F76" s="26"/>
      <c r="G76" s="26"/>
      <c r="H76" s="20"/>
      <c r="I76" s="20"/>
      <c r="J76" s="20"/>
      <c r="K76" s="20"/>
      <c r="L76" s="20"/>
      <c r="M76" s="20"/>
      <c r="N76" s="20"/>
      <c r="O76" s="20"/>
      <c r="P76" s="46" t="s">
        <v>745</v>
      </c>
    </row>
    <row r="77" spans="1:16" ht="12" customHeight="1" outlineLevel="1">
      <c r="A77" s="8">
        <f t="shared" si="2"/>
        <v>72</v>
      </c>
      <c r="B77" s="43" t="s">
        <v>41</v>
      </c>
      <c r="C77" s="12" t="s">
        <v>103</v>
      </c>
      <c r="D77" s="20"/>
      <c r="E77" s="26"/>
      <c r="F77" s="26"/>
      <c r="G77" s="26"/>
      <c r="H77" s="20"/>
      <c r="I77" s="20"/>
      <c r="J77" s="20"/>
      <c r="K77" s="20"/>
      <c r="L77" s="20"/>
      <c r="M77" s="20"/>
      <c r="N77" s="20"/>
      <c r="O77" s="20"/>
      <c r="P77" s="46" t="s">
        <v>745</v>
      </c>
    </row>
    <row r="78" spans="1:16" ht="12" customHeight="1" outlineLevel="1" collapsed="1">
      <c r="A78" s="8">
        <f t="shared" ref="A78:A86" si="3">A77+1</f>
        <v>73</v>
      </c>
      <c r="B78" s="43" t="s">
        <v>117</v>
      </c>
      <c r="C78" s="12" t="s">
        <v>38</v>
      </c>
      <c r="D78" s="20"/>
      <c r="E78" s="26"/>
      <c r="F78" s="26"/>
      <c r="G78" s="26"/>
      <c r="H78" s="20"/>
      <c r="I78" s="20"/>
      <c r="J78" s="20"/>
      <c r="K78" s="20"/>
      <c r="L78" s="20"/>
      <c r="M78" s="20"/>
      <c r="N78" s="20"/>
      <c r="O78" s="20"/>
      <c r="P78" s="46" t="s">
        <v>745</v>
      </c>
    </row>
    <row r="79" spans="1:16" ht="12" customHeight="1" outlineLevel="1">
      <c r="A79" s="8">
        <f t="shared" si="3"/>
        <v>74</v>
      </c>
      <c r="B79" s="43" t="s">
        <v>121</v>
      </c>
      <c r="C79" s="12" t="s">
        <v>102</v>
      </c>
      <c r="D79" s="20"/>
      <c r="E79" s="26"/>
      <c r="F79" s="26"/>
      <c r="G79" s="26"/>
      <c r="H79" s="20"/>
      <c r="I79" s="20"/>
      <c r="J79" s="20"/>
      <c r="K79" s="20"/>
      <c r="L79" s="20"/>
      <c r="M79" s="20"/>
      <c r="N79" s="20"/>
      <c r="O79" s="20"/>
      <c r="P79" s="46" t="s">
        <v>745</v>
      </c>
    </row>
    <row r="80" spans="1:16" ht="12" customHeight="1" outlineLevel="1">
      <c r="A80" s="8">
        <f t="shared" si="3"/>
        <v>75</v>
      </c>
      <c r="B80" s="43" t="s">
        <v>42</v>
      </c>
      <c r="C80" s="12" t="s">
        <v>38</v>
      </c>
      <c r="D80" s="20"/>
      <c r="E80" s="26"/>
      <c r="F80" s="26"/>
      <c r="G80" s="26"/>
      <c r="H80" s="20"/>
      <c r="I80" s="20"/>
      <c r="J80" s="20"/>
      <c r="K80" s="20"/>
      <c r="L80" s="20"/>
      <c r="M80" s="20"/>
      <c r="N80" s="20"/>
      <c r="O80" s="20"/>
      <c r="P80" s="46" t="s">
        <v>745</v>
      </c>
    </row>
    <row r="81" spans="1:16" ht="12" customHeight="1" outlineLevel="1">
      <c r="A81" s="8">
        <f t="shared" si="3"/>
        <v>76</v>
      </c>
      <c r="B81" s="43" t="s">
        <v>43</v>
      </c>
      <c r="C81" s="12" t="s">
        <v>38</v>
      </c>
      <c r="D81" s="20"/>
      <c r="E81" s="26"/>
      <c r="F81" s="26"/>
      <c r="G81" s="26"/>
      <c r="H81" s="20"/>
      <c r="I81" s="20"/>
      <c r="J81" s="20"/>
      <c r="K81" s="20"/>
      <c r="L81" s="20"/>
      <c r="M81" s="20"/>
      <c r="N81" s="20"/>
      <c r="O81" s="20"/>
      <c r="P81" s="46" t="s">
        <v>745</v>
      </c>
    </row>
    <row r="82" spans="1:16" ht="12" customHeight="1" outlineLevel="1">
      <c r="A82" s="8">
        <f t="shared" si="3"/>
        <v>77</v>
      </c>
      <c r="B82" s="43" t="s">
        <v>44</v>
      </c>
      <c r="C82" s="12" t="s">
        <v>38</v>
      </c>
      <c r="D82" s="20"/>
      <c r="E82" s="26"/>
      <c r="F82" s="26"/>
      <c r="G82" s="26"/>
      <c r="H82" s="20"/>
      <c r="I82" s="20"/>
      <c r="J82" s="20"/>
      <c r="K82" s="20"/>
      <c r="L82" s="20"/>
      <c r="M82" s="20"/>
      <c r="N82" s="20"/>
      <c r="O82" s="20"/>
      <c r="P82" s="46" t="s">
        <v>745</v>
      </c>
    </row>
    <row r="83" spans="1:16" ht="12" customHeight="1" outlineLevel="1">
      <c r="A83" s="8">
        <f t="shared" si="3"/>
        <v>78</v>
      </c>
      <c r="B83" s="43" t="s">
        <v>282</v>
      </c>
      <c r="C83" s="12" t="s">
        <v>283</v>
      </c>
      <c r="D83" s="20"/>
      <c r="E83" s="26"/>
      <c r="F83" s="26"/>
      <c r="G83" s="26"/>
      <c r="H83" s="20"/>
      <c r="I83" s="20"/>
      <c r="J83" s="20"/>
      <c r="K83" s="20"/>
      <c r="L83" s="20"/>
      <c r="M83" s="20"/>
      <c r="N83" s="20"/>
      <c r="O83" s="20"/>
      <c r="P83" s="46" t="s">
        <v>746</v>
      </c>
    </row>
    <row r="84" spans="1:16" ht="12" customHeight="1" outlineLevel="1">
      <c r="A84" s="8">
        <f t="shared" si="3"/>
        <v>79</v>
      </c>
      <c r="B84" s="43"/>
      <c r="C84" s="12"/>
      <c r="D84" s="20"/>
      <c r="E84" s="26"/>
      <c r="F84" s="26"/>
      <c r="G84" s="26"/>
      <c r="H84" s="20"/>
      <c r="I84" s="20"/>
      <c r="J84" s="20"/>
      <c r="K84" s="20"/>
      <c r="L84" s="20"/>
      <c r="M84" s="20"/>
      <c r="N84" s="20"/>
      <c r="O84" s="20"/>
      <c r="P84" s="46"/>
    </row>
    <row r="85" spans="1:16" ht="12" customHeight="1" outlineLevel="1">
      <c r="A85" s="8">
        <f t="shared" si="3"/>
        <v>80</v>
      </c>
      <c r="B85" s="43"/>
      <c r="C85" s="12"/>
      <c r="D85" s="20"/>
      <c r="E85" s="26"/>
      <c r="F85" s="26"/>
      <c r="G85" s="26"/>
      <c r="H85" s="20"/>
      <c r="I85" s="20"/>
      <c r="J85" s="20"/>
      <c r="K85" s="20"/>
      <c r="L85" s="20"/>
      <c r="M85" s="20"/>
      <c r="N85" s="20"/>
      <c r="O85" s="20"/>
      <c r="P85" s="46"/>
    </row>
    <row r="86" spans="1:16" ht="12" customHeight="1" outlineLevel="1">
      <c r="A86" s="8">
        <f t="shared" si="3"/>
        <v>81</v>
      </c>
      <c r="B86" s="43"/>
      <c r="C86" s="12"/>
      <c r="D86" s="20"/>
      <c r="E86" s="26"/>
      <c r="F86" s="26"/>
      <c r="G86" s="26"/>
      <c r="H86" s="20"/>
      <c r="I86" s="20"/>
      <c r="J86" s="20"/>
      <c r="K86" s="20"/>
      <c r="L86" s="20"/>
      <c r="M86" s="20"/>
      <c r="N86" s="20"/>
      <c r="O86" s="20"/>
      <c r="P86" s="46"/>
    </row>
    <row r="87" spans="1:16" s="64" customFormat="1" ht="12" customHeight="1">
      <c r="A87" s="199" t="s">
        <v>492</v>
      </c>
      <c r="C87" s="192"/>
      <c r="D87" s="193"/>
      <c r="E87" s="194"/>
      <c r="F87" s="194"/>
      <c r="G87" s="194"/>
      <c r="H87" s="193"/>
      <c r="I87" s="193"/>
      <c r="J87" s="193"/>
      <c r="K87" s="193"/>
      <c r="L87" s="193"/>
      <c r="M87" s="193"/>
      <c r="N87" s="193"/>
      <c r="O87" s="193"/>
      <c r="P87" s="195"/>
    </row>
    <row r="88" spans="1:16" s="64" customFormat="1" ht="12" hidden="1" customHeight="1" outlineLevel="1">
      <c r="A88" s="45"/>
      <c r="B88" s="196" t="s">
        <v>35</v>
      </c>
      <c r="C88" s="45" t="s">
        <v>38</v>
      </c>
      <c r="D88" s="197"/>
      <c r="E88" s="198"/>
      <c r="F88" s="198"/>
      <c r="G88" s="198"/>
      <c r="H88" s="197"/>
      <c r="I88" s="197"/>
      <c r="J88" s="197"/>
      <c r="K88" s="197"/>
      <c r="L88" s="197"/>
      <c r="M88" s="197"/>
      <c r="N88" s="197"/>
      <c r="O88" s="197"/>
      <c r="P88" s="46" t="s">
        <v>745</v>
      </c>
    </row>
    <row r="89" spans="1:16" ht="12" hidden="1" customHeight="1" outlineLevel="1">
      <c r="A89" s="8"/>
      <c r="B89" s="44" t="s">
        <v>109</v>
      </c>
      <c r="C89" s="8" t="s">
        <v>300</v>
      </c>
      <c r="D89" s="29"/>
      <c r="E89" s="89"/>
      <c r="F89" s="89"/>
      <c r="G89" s="89"/>
      <c r="H89" s="29"/>
      <c r="I89" s="29"/>
      <c r="J89" s="29"/>
      <c r="K89" s="29"/>
      <c r="L89" s="29"/>
      <c r="M89" s="29"/>
      <c r="N89" s="29"/>
      <c r="O89" s="29"/>
      <c r="P89" s="46" t="s">
        <v>745</v>
      </c>
    </row>
    <row r="90" spans="1:16" ht="12" hidden="1" customHeight="1" outlineLevel="1">
      <c r="A90" s="8"/>
      <c r="B90" s="44" t="s">
        <v>110</v>
      </c>
      <c r="C90" s="8" t="s">
        <v>300</v>
      </c>
      <c r="D90" s="20"/>
      <c r="E90" s="26"/>
      <c r="F90" s="26"/>
      <c r="G90" s="26"/>
      <c r="H90" s="20"/>
      <c r="I90" s="20"/>
      <c r="J90" s="20"/>
      <c r="K90" s="20"/>
      <c r="L90" s="20"/>
      <c r="M90" s="20"/>
      <c r="N90" s="20"/>
      <c r="O90" s="20"/>
      <c r="P90" s="46" t="s">
        <v>745</v>
      </c>
    </row>
    <row r="91" spans="1:16" ht="12" hidden="1" customHeight="1" outlineLevel="1">
      <c r="A91" s="8"/>
      <c r="B91" s="44" t="s">
        <v>111</v>
      </c>
      <c r="C91" s="8" t="s">
        <v>300</v>
      </c>
      <c r="D91" s="20"/>
      <c r="E91" s="89"/>
      <c r="F91" s="89"/>
      <c r="G91" s="89"/>
      <c r="H91" s="29"/>
      <c r="I91" s="29"/>
      <c r="J91" s="29"/>
      <c r="K91" s="29"/>
      <c r="L91" s="29"/>
      <c r="M91" s="29"/>
      <c r="N91" s="29"/>
      <c r="O91" s="29"/>
      <c r="P91" s="46" t="s">
        <v>745</v>
      </c>
    </row>
    <row r="92" spans="1:16" ht="12" hidden="1" customHeight="1" outlineLevel="1">
      <c r="A92" s="8"/>
      <c r="B92" s="44" t="s">
        <v>115</v>
      </c>
      <c r="C92" s="8" t="s">
        <v>38</v>
      </c>
      <c r="D92" s="29"/>
      <c r="E92" s="89"/>
      <c r="F92" s="89"/>
      <c r="G92" s="89"/>
      <c r="H92" s="29"/>
      <c r="I92" s="29"/>
      <c r="J92" s="29"/>
      <c r="K92" s="29"/>
      <c r="L92" s="29"/>
      <c r="M92" s="29"/>
      <c r="N92" s="29"/>
      <c r="O92" s="29"/>
      <c r="P92" s="46" t="s">
        <v>745</v>
      </c>
    </row>
    <row r="93" spans="1:16" ht="12" hidden="1" customHeight="1" outlineLevel="1">
      <c r="A93" s="8"/>
      <c r="B93" s="44" t="s">
        <v>138</v>
      </c>
      <c r="C93" s="8" t="s">
        <v>38</v>
      </c>
      <c r="D93" s="20"/>
      <c r="E93" s="26"/>
      <c r="F93" s="26"/>
      <c r="G93" s="26"/>
      <c r="H93" s="20"/>
      <c r="I93" s="20"/>
      <c r="J93" s="20"/>
      <c r="K93" s="20"/>
      <c r="L93" s="20"/>
      <c r="M93" s="20"/>
      <c r="N93" s="20"/>
      <c r="O93" s="20"/>
      <c r="P93" s="46" t="s">
        <v>745</v>
      </c>
    </row>
    <row r="94" spans="1:16" ht="12" hidden="1" customHeight="1" outlineLevel="1">
      <c r="A94" s="8"/>
      <c r="B94" s="44" t="s">
        <v>39</v>
      </c>
      <c r="C94" s="8" t="s">
        <v>38</v>
      </c>
      <c r="D94" s="29"/>
      <c r="E94" s="89"/>
      <c r="F94" s="89"/>
      <c r="G94" s="89"/>
      <c r="H94" s="29"/>
      <c r="I94" s="29"/>
      <c r="J94" s="29"/>
      <c r="K94" s="29"/>
      <c r="L94" s="29"/>
      <c r="M94" s="29"/>
      <c r="N94" s="29"/>
      <c r="O94" s="29"/>
      <c r="P94" s="46" t="s">
        <v>745</v>
      </c>
    </row>
    <row r="95" spans="1:16" ht="12" hidden="1" customHeight="1" outlineLevel="1">
      <c r="A95" s="8"/>
      <c r="B95" s="44" t="s">
        <v>122</v>
      </c>
      <c r="C95" s="8" t="s">
        <v>38</v>
      </c>
      <c r="D95" s="29"/>
      <c r="E95" s="89"/>
      <c r="F95" s="89"/>
      <c r="G95" s="89"/>
      <c r="H95" s="29"/>
      <c r="I95" s="29"/>
      <c r="J95" s="29"/>
      <c r="K95" s="29"/>
      <c r="L95" s="29"/>
      <c r="M95" s="29"/>
      <c r="N95" s="29"/>
      <c r="O95" s="29"/>
      <c r="P95" s="46" t="s">
        <v>745</v>
      </c>
    </row>
    <row r="96" spans="1:16" ht="12" hidden="1" customHeight="1" outlineLevel="1">
      <c r="A96" s="8"/>
      <c r="B96" s="44" t="s">
        <v>139</v>
      </c>
      <c r="C96" s="8" t="s">
        <v>38</v>
      </c>
      <c r="D96" s="20"/>
      <c r="E96" s="26"/>
      <c r="F96" s="26"/>
      <c r="G96" s="26"/>
      <c r="H96" s="20"/>
      <c r="I96" s="20"/>
      <c r="J96" s="20"/>
      <c r="K96" s="20"/>
      <c r="L96" s="20"/>
      <c r="M96" s="20"/>
      <c r="N96" s="20"/>
      <c r="O96" s="20"/>
      <c r="P96" s="46" t="s">
        <v>745</v>
      </c>
    </row>
    <row r="97" spans="1:16" ht="12" hidden="1" customHeight="1" outlineLevel="1">
      <c r="A97" s="8"/>
      <c r="B97" s="44" t="s">
        <v>123</v>
      </c>
      <c r="C97" s="8" t="s">
        <v>38</v>
      </c>
      <c r="D97" s="20"/>
      <c r="E97" s="26"/>
      <c r="F97" s="26"/>
      <c r="G97" s="26"/>
      <c r="H97" s="20"/>
      <c r="I97" s="20"/>
      <c r="J97" s="20"/>
      <c r="K97" s="20"/>
      <c r="L97" s="20"/>
      <c r="M97" s="20"/>
      <c r="N97" s="20"/>
      <c r="O97" s="20"/>
      <c r="P97" s="46" t="s">
        <v>745</v>
      </c>
    </row>
    <row r="98" spans="1:16" ht="12" hidden="1" customHeight="1" outlineLevel="1">
      <c r="A98" s="8"/>
      <c r="B98" s="44" t="s">
        <v>124</v>
      </c>
      <c r="C98" s="12" t="s">
        <v>38</v>
      </c>
      <c r="D98" s="20"/>
      <c r="E98" s="26"/>
      <c r="F98" s="26"/>
      <c r="G98" s="26"/>
      <c r="H98" s="20"/>
      <c r="I98" s="20"/>
      <c r="J98" s="20"/>
      <c r="K98" s="20"/>
      <c r="L98" s="20"/>
      <c r="M98" s="20"/>
      <c r="N98" s="20"/>
      <c r="O98" s="20"/>
      <c r="P98" s="46" t="s">
        <v>745</v>
      </c>
    </row>
    <row r="99" spans="1:16" ht="12" hidden="1" customHeight="1" outlineLevel="1">
      <c r="A99" s="8"/>
      <c r="B99" s="43" t="s">
        <v>125</v>
      </c>
      <c r="C99" s="12" t="s">
        <v>38</v>
      </c>
      <c r="D99" s="20"/>
      <c r="E99" s="26"/>
      <c r="F99" s="26"/>
      <c r="G99" s="26"/>
      <c r="H99" s="20"/>
      <c r="I99" s="20"/>
      <c r="J99" s="20"/>
      <c r="K99" s="20"/>
      <c r="L99" s="20"/>
      <c r="M99" s="20"/>
      <c r="N99" s="20"/>
      <c r="O99" s="20"/>
      <c r="P99" s="46" t="s">
        <v>745</v>
      </c>
    </row>
    <row r="100" spans="1:16" ht="12" hidden="1" customHeight="1" outlineLevel="1">
      <c r="A100" s="8"/>
      <c r="B100" s="43" t="s">
        <v>297</v>
      </c>
      <c r="C100" s="12" t="s">
        <v>169</v>
      </c>
      <c r="D100" s="20"/>
      <c r="E100" s="26"/>
      <c r="F100" s="26"/>
      <c r="G100" s="26"/>
      <c r="H100" s="20"/>
      <c r="I100" s="20"/>
      <c r="J100" s="20"/>
      <c r="K100" s="20"/>
      <c r="L100" s="20"/>
      <c r="M100" s="20"/>
      <c r="N100" s="20"/>
      <c r="O100" s="20"/>
      <c r="P100" s="46" t="s">
        <v>745</v>
      </c>
    </row>
    <row r="101" spans="1:16" ht="12" hidden="1" customHeight="1" outlineLevel="1">
      <c r="A101" s="8"/>
      <c r="B101" s="43" t="s">
        <v>296</v>
      </c>
      <c r="C101" s="12" t="s">
        <v>106</v>
      </c>
      <c r="D101" s="20"/>
      <c r="E101" s="26"/>
      <c r="F101" s="26"/>
      <c r="G101" s="26"/>
      <c r="H101" s="20"/>
      <c r="I101" s="20"/>
      <c r="J101" s="20"/>
      <c r="K101" s="20"/>
      <c r="L101" s="20"/>
      <c r="M101" s="20"/>
      <c r="N101" s="20"/>
      <c r="O101" s="20"/>
      <c r="P101" s="46" t="s">
        <v>745</v>
      </c>
    </row>
    <row r="102" spans="1:16" ht="12" hidden="1" customHeight="1" outlineLevel="1">
      <c r="A102" s="8"/>
      <c r="B102" s="43" t="s">
        <v>133</v>
      </c>
      <c r="C102" s="12" t="s">
        <v>134</v>
      </c>
      <c r="D102" s="20"/>
      <c r="E102" s="26"/>
      <c r="F102" s="26"/>
      <c r="G102" s="26"/>
      <c r="H102" s="20"/>
      <c r="I102" s="20"/>
      <c r="J102" s="20"/>
      <c r="K102" s="20"/>
      <c r="L102" s="20"/>
      <c r="M102" s="20"/>
      <c r="N102" s="20"/>
      <c r="O102" s="20"/>
      <c r="P102" s="46" t="s">
        <v>745</v>
      </c>
    </row>
    <row r="103" spans="1:16" ht="12" customHeight="1" collapsed="1"/>
  </sheetData>
  <mergeCells count="19">
    <mergeCell ref="E7:G7"/>
    <mergeCell ref="H7:J7"/>
    <mergeCell ref="K7:M7"/>
    <mergeCell ref="E5:M5"/>
    <mergeCell ref="E11:G11"/>
    <mergeCell ref="H11:J11"/>
    <mergeCell ref="K11:M11"/>
    <mergeCell ref="E10:G10"/>
    <mergeCell ref="H10:J10"/>
    <mergeCell ref="K10:M10"/>
    <mergeCell ref="E9:G9"/>
    <mergeCell ref="H9:J9"/>
    <mergeCell ref="K9:M9"/>
    <mergeCell ref="E6:G6"/>
    <mergeCell ref="H6:J6"/>
    <mergeCell ref="K6:M6"/>
    <mergeCell ref="E8:G8"/>
    <mergeCell ref="H8:J8"/>
    <mergeCell ref="K8:M8"/>
  </mergeCells>
  <phoneticPr fontId="2"/>
  <printOptions horizontalCentered="1"/>
  <pageMargins left="0.19685039370078741" right="0.19685039370078741" top="1.1811023622047245" bottom="0.70866141732283472" header="0.98425196850393704" footer="0.51181102362204722"/>
  <pageSetup paperSize="8" scale="92" orientation="portrait" r:id="rId1"/>
  <headerFooter alignWithMargins="0">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175"/>
  <sheetViews>
    <sheetView showGridLines="0" view="pageBreakPreview" zoomScaleNormal="100" zoomScaleSheetLayoutView="100" workbookViewId="0">
      <pane xSplit="3" ySplit="8" topLeftCell="D9" activePane="bottomRight" state="frozen"/>
      <selection activeCell="D7" sqref="D7:I7"/>
      <selection pane="topRight" activeCell="D7" sqref="D7:I7"/>
      <selection pane="bottomLeft" activeCell="D7" sqref="D7:I7"/>
      <selection pane="bottomRight" activeCell="D7" sqref="D7:I7"/>
    </sheetView>
  </sheetViews>
  <sheetFormatPr defaultRowHeight="11.25" outlineLevelRow="1" outlineLevelCol="1"/>
  <cols>
    <col min="1" max="1" width="10.25" style="35" bestFit="1" customWidth="1"/>
    <col min="2" max="2" width="30.625" style="35" customWidth="1"/>
    <col min="3" max="3" width="9.5" style="82" customWidth="1"/>
    <col min="4" max="9" width="6.625" style="35" customWidth="1"/>
    <col min="10" max="15" width="6.625" style="35" hidden="1" customWidth="1" outlineLevel="1"/>
    <col min="16" max="16" width="47.25" style="35" customWidth="1" collapsed="1"/>
    <col min="17" max="17" width="1.125" style="35" customWidth="1"/>
    <col min="18" max="16384" width="9" style="35"/>
  </cols>
  <sheetData>
    <row r="1" spans="1:16" s="70" customFormat="1" ht="12">
      <c r="A1" s="138" t="str">
        <f>'様式1-1-0_基礎情報'!$B$3</f>
        <v>河川コード</v>
      </c>
      <c r="B1" s="122">
        <f>'様式1-1-0_基礎情報'!$C$3</f>
        <v>8888888888</v>
      </c>
      <c r="C1" s="123"/>
    </row>
    <row r="2" spans="1:16" s="70" customFormat="1" ht="12">
      <c r="A2" s="139" t="str">
        <f>'様式1-1-0_基礎情報'!$B$4</f>
        <v>ダムコード</v>
      </c>
      <c r="B2" s="125">
        <f>'様式1-1-0_基礎情報'!$C$4</f>
        <v>99999999999999</v>
      </c>
      <c r="C2" s="123"/>
    </row>
    <row r="3" spans="1:16" s="70" customFormat="1" ht="12.75" thickBot="1">
      <c r="A3" s="140" t="str">
        <f>'様式1-1-0_基礎情報'!$B$5</f>
        <v>ダム名</v>
      </c>
      <c r="B3" s="128" t="str">
        <f>'様式1-1-0_基礎情報'!$C$5</f>
        <v>●●ダム</v>
      </c>
      <c r="C3" s="123"/>
    </row>
    <row r="4" spans="1:16" s="24" customFormat="1">
      <c r="C4" s="6"/>
    </row>
    <row r="5" spans="1:16" s="6" customFormat="1" ht="15" customHeight="1">
      <c r="A5" s="77" t="s">
        <v>1</v>
      </c>
      <c r="B5" s="84" t="s">
        <v>2</v>
      </c>
      <c r="C5" s="8" t="s">
        <v>75</v>
      </c>
      <c r="D5" s="292" t="s">
        <v>126</v>
      </c>
      <c r="E5" s="293"/>
      <c r="F5" s="293"/>
      <c r="G5" s="293"/>
      <c r="H5" s="293"/>
      <c r="I5" s="293"/>
      <c r="J5" s="294"/>
      <c r="K5" s="294"/>
      <c r="L5" s="294"/>
      <c r="M5" s="294"/>
      <c r="N5" s="294"/>
      <c r="O5" s="295"/>
      <c r="P5" s="8" t="s">
        <v>168</v>
      </c>
    </row>
    <row r="6" spans="1:16" s="6" customFormat="1" ht="13.5" customHeight="1">
      <c r="A6" s="8">
        <v>1</v>
      </c>
      <c r="B6" s="129" t="s">
        <v>72</v>
      </c>
      <c r="C6" s="8" t="s">
        <v>283</v>
      </c>
      <c r="D6" s="302">
        <f>'様式1-1-0_基礎情報'!$C$3</f>
        <v>8888888888</v>
      </c>
      <c r="E6" s="303"/>
      <c r="F6" s="303"/>
      <c r="G6" s="303"/>
      <c r="H6" s="303"/>
      <c r="I6" s="304"/>
      <c r="J6" s="302">
        <f>'様式1-1-0_基礎情報'!$C$3</f>
        <v>8888888888</v>
      </c>
      <c r="K6" s="303"/>
      <c r="L6" s="303"/>
      <c r="M6" s="303"/>
      <c r="N6" s="303"/>
      <c r="O6" s="304"/>
      <c r="P6" s="76" t="str">
        <f>'様式1-1-1_月別-水質(全地点)'!P6</f>
        <v>河川コードを記入する。</v>
      </c>
    </row>
    <row r="7" spans="1:16" s="6" customFormat="1" ht="13.5" customHeight="1">
      <c r="A7" s="8">
        <f t="shared" ref="A7:A14" si="0">A6+1</f>
        <v>2</v>
      </c>
      <c r="B7" s="131" t="s">
        <v>3</v>
      </c>
      <c r="C7" s="8" t="s">
        <v>283</v>
      </c>
      <c r="D7" s="302">
        <f>'様式1-1-0_基礎情報'!$C$4</f>
        <v>99999999999999</v>
      </c>
      <c r="E7" s="303"/>
      <c r="F7" s="303"/>
      <c r="G7" s="303"/>
      <c r="H7" s="303"/>
      <c r="I7" s="304"/>
      <c r="J7" s="302">
        <f>'様式1-1-0_基礎情報'!$C$4</f>
        <v>99999999999999</v>
      </c>
      <c r="K7" s="303"/>
      <c r="L7" s="303"/>
      <c r="M7" s="303"/>
      <c r="N7" s="303"/>
      <c r="O7" s="304"/>
      <c r="P7" s="76" t="str">
        <f>'様式1-1-1_月別-水質(全地点)'!P7</f>
        <v>ダムコードを記入する。</v>
      </c>
    </row>
    <row r="8" spans="1:16" s="6" customFormat="1" ht="13.5" customHeight="1">
      <c r="A8" s="8">
        <f t="shared" si="0"/>
        <v>3</v>
      </c>
      <c r="B8" s="131" t="s">
        <v>4</v>
      </c>
      <c r="C8" s="8" t="s">
        <v>283</v>
      </c>
      <c r="D8" s="292" t="str">
        <f>'様式1-1-0_基礎情報'!$C$5</f>
        <v>●●ダム</v>
      </c>
      <c r="E8" s="293"/>
      <c r="F8" s="293"/>
      <c r="G8" s="293"/>
      <c r="H8" s="293"/>
      <c r="I8" s="305"/>
      <c r="J8" s="292" t="str">
        <f>'様式1-1-0_基礎情報'!$C$5</f>
        <v>●●ダム</v>
      </c>
      <c r="K8" s="293"/>
      <c r="L8" s="293"/>
      <c r="M8" s="293"/>
      <c r="N8" s="293"/>
      <c r="O8" s="305"/>
      <c r="P8" s="76" t="str">
        <f>'様式1-1-1_月別-水質(全地点)'!P8</f>
        <v>ダム名を記入する。</v>
      </c>
    </row>
    <row r="9" spans="1:16" s="6" customFormat="1" ht="13.5" customHeight="1">
      <c r="A9" s="8">
        <f t="shared" si="0"/>
        <v>4</v>
      </c>
      <c r="B9" s="131" t="s">
        <v>76</v>
      </c>
      <c r="C9" s="8" t="s">
        <v>283</v>
      </c>
      <c r="D9" s="299"/>
      <c r="E9" s="300"/>
      <c r="F9" s="300"/>
      <c r="G9" s="300"/>
      <c r="H9" s="300"/>
      <c r="I9" s="301"/>
      <c r="J9" s="299"/>
      <c r="K9" s="300"/>
      <c r="L9" s="300"/>
      <c r="M9" s="300"/>
      <c r="N9" s="300"/>
      <c r="O9" s="301"/>
      <c r="P9" s="76" t="str">
        <f>'様式1-1-1_月別-水質(全地点)'!P9</f>
        <v>調査年月日を記入する</v>
      </c>
    </row>
    <row r="10" spans="1:16" s="6" customFormat="1" ht="13.5" customHeight="1">
      <c r="A10" s="8">
        <f t="shared" si="0"/>
        <v>5</v>
      </c>
      <c r="B10" s="132" t="s">
        <v>274</v>
      </c>
      <c r="C10" s="8" t="s">
        <v>283</v>
      </c>
      <c r="D10" s="296"/>
      <c r="E10" s="297"/>
      <c r="F10" s="297"/>
      <c r="G10" s="297"/>
      <c r="H10" s="297"/>
      <c r="I10" s="298"/>
      <c r="J10" s="299"/>
      <c r="K10" s="300"/>
      <c r="L10" s="300"/>
      <c r="M10" s="300"/>
      <c r="N10" s="300"/>
      <c r="O10" s="301"/>
      <c r="P10" s="76" t="str">
        <f>'様式1-1-1_月別-水質(全地点)'!P10</f>
        <v>調査地点を具体的に記入する。</v>
      </c>
    </row>
    <row r="11" spans="1:16" s="24" customFormat="1" ht="13.5" customHeight="1">
      <c r="A11" s="8">
        <f t="shared" si="0"/>
        <v>6</v>
      </c>
      <c r="B11" s="132" t="s">
        <v>7</v>
      </c>
      <c r="C11" s="8" t="s">
        <v>283</v>
      </c>
      <c r="D11" s="296"/>
      <c r="E11" s="297"/>
      <c r="F11" s="297"/>
      <c r="G11" s="297"/>
      <c r="H11" s="297"/>
      <c r="I11" s="298"/>
      <c r="J11" s="299"/>
      <c r="K11" s="300"/>
      <c r="L11" s="300"/>
      <c r="M11" s="300"/>
      <c r="N11" s="300"/>
      <c r="O11" s="301"/>
      <c r="P11" s="76" t="str">
        <f>'様式1-1-1_月別-水質(全地点)'!P11</f>
        <v>調査の開始時刻を２４時間表示で記入する。</v>
      </c>
    </row>
    <row r="12" spans="1:16" s="24" customFormat="1" ht="13.5" customHeight="1">
      <c r="A12" s="8">
        <f t="shared" si="0"/>
        <v>7</v>
      </c>
      <c r="B12" s="132" t="s">
        <v>132</v>
      </c>
      <c r="C12" s="8" t="s">
        <v>283</v>
      </c>
      <c r="D12" s="296"/>
      <c r="E12" s="297"/>
      <c r="F12" s="297"/>
      <c r="G12" s="297"/>
      <c r="H12" s="297"/>
      <c r="I12" s="298"/>
      <c r="J12" s="299"/>
      <c r="K12" s="300"/>
      <c r="L12" s="300"/>
      <c r="M12" s="300"/>
      <c r="N12" s="300"/>
      <c r="O12" s="301"/>
      <c r="P12" s="76" t="str">
        <f>'様式1-1-1_月別-水質(全地点)'!P12</f>
        <v>晴，曇，小雨等の用語で記入する。</v>
      </c>
    </row>
    <row r="13" spans="1:16" s="24" customFormat="1" ht="13.5" customHeight="1">
      <c r="A13" s="8">
        <f t="shared" si="0"/>
        <v>8</v>
      </c>
      <c r="B13" s="132" t="s">
        <v>0</v>
      </c>
      <c r="C13" s="8" t="s">
        <v>8</v>
      </c>
      <c r="D13" s="296"/>
      <c r="E13" s="297"/>
      <c r="F13" s="297"/>
      <c r="G13" s="297"/>
      <c r="H13" s="297"/>
      <c r="I13" s="298"/>
      <c r="J13" s="299"/>
      <c r="K13" s="300"/>
      <c r="L13" s="300"/>
      <c r="M13" s="300"/>
      <c r="N13" s="300"/>
      <c r="O13" s="301"/>
      <c r="P13" s="76" t="str">
        <f>'様式1-1-1_月別-水質(全地点)'!P13</f>
        <v>小数点以下第１位まで記入する。</v>
      </c>
    </row>
    <row r="14" spans="1:16" s="24" customFormat="1" ht="13.5" customHeight="1">
      <c r="A14" s="8">
        <f t="shared" si="0"/>
        <v>9</v>
      </c>
      <c r="B14" s="134" t="s">
        <v>148</v>
      </c>
      <c r="C14" s="45" t="s">
        <v>80</v>
      </c>
      <c r="D14" s="296"/>
      <c r="E14" s="297"/>
      <c r="F14" s="297"/>
      <c r="G14" s="297"/>
      <c r="H14" s="297"/>
      <c r="I14" s="298"/>
      <c r="J14" s="299"/>
      <c r="K14" s="300"/>
      <c r="L14" s="300"/>
      <c r="M14" s="300"/>
      <c r="N14" s="300"/>
      <c r="O14" s="301"/>
      <c r="P14" s="76" t="str">
        <f>'様式1-1-1_月別-水質(全地点)'!P14</f>
        <v>採水位置の水面より底までの深さを１　/１０mまで記入する。</v>
      </c>
    </row>
    <row r="15" spans="1:16" s="24" customFormat="1" ht="13.5" customHeight="1">
      <c r="A15" s="8">
        <f>A14+1</f>
        <v>10</v>
      </c>
      <c r="B15" s="135" t="s">
        <v>135</v>
      </c>
      <c r="C15" s="45" t="s">
        <v>131</v>
      </c>
      <c r="D15" s="296"/>
      <c r="E15" s="297"/>
      <c r="F15" s="297"/>
      <c r="G15" s="297"/>
      <c r="H15" s="297"/>
      <c r="I15" s="298"/>
      <c r="J15" s="299"/>
      <c r="K15" s="300"/>
      <c r="L15" s="300"/>
      <c r="M15" s="300"/>
      <c r="N15" s="300"/>
      <c r="O15" s="301"/>
      <c r="P15" s="76" t="str">
        <f>'様式1-1-1_月別-水質(全地点)'!P15</f>
        <v>小数点以下１位まで記入し、透視度計の最大値に従い記入する。</v>
      </c>
    </row>
    <row r="16" spans="1:16" s="24" customFormat="1" ht="13.5" customHeight="1">
      <c r="A16" s="8">
        <f>A15+1</f>
        <v>11</v>
      </c>
      <c r="B16" s="134" t="s">
        <v>275</v>
      </c>
      <c r="C16" s="45" t="s">
        <v>80</v>
      </c>
      <c r="D16" s="296"/>
      <c r="E16" s="297"/>
      <c r="F16" s="297"/>
      <c r="G16" s="297"/>
      <c r="H16" s="297"/>
      <c r="I16" s="298"/>
      <c r="J16" s="299"/>
      <c r="K16" s="300"/>
      <c r="L16" s="300"/>
      <c r="M16" s="300"/>
      <c r="N16" s="300"/>
      <c r="O16" s="301"/>
      <c r="P16" s="76" t="str">
        <f>'様式1-1-1_月別-水質(全地点)'!P16</f>
        <v>小数点以下１位まで記入する。</v>
      </c>
    </row>
    <row r="17" spans="1:16" s="24" customFormat="1" ht="13.5" customHeight="1">
      <c r="A17" s="8">
        <f>A16+1</f>
        <v>12</v>
      </c>
      <c r="B17" s="134" t="s">
        <v>276</v>
      </c>
      <c r="C17" s="45" t="s">
        <v>283</v>
      </c>
      <c r="D17" s="296"/>
      <c r="E17" s="297"/>
      <c r="F17" s="297"/>
      <c r="G17" s="297"/>
      <c r="H17" s="297"/>
      <c r="I17" s="298"/>
      <c r="J17" s="299"/>
      <c r="K17" s="300"/>
      <c r="L17" s="300"/>
      <c r="M17" s="300"/>
      <c r="N17" s="300"/>
      <c r="O17" s="301"/>
      <c r="P17" s="76" t="str">
        <f>'様式1-1-1_月別-水質(全地点)'!P17</f>
        <v>フォーレル・ウーレの水色階級で記入する。</v>
      </c>
    </row>
    <row r="18" spans="1:16" s="24" customFormat="1" ht="13.5" customHeight="1">
      <c r="A18" s="8">
        <f t="shared" ref="A18:A21" si="1">A17+1</f>
        <v>13</v>
      </c>
      <c r="B18" s="134" t="s">
        <v>284</v>
      </c>
      <c r="C18" s="45" t="s">
        <v>285</v>
      </c>
      <c r="D18" s="296"/>
      <c r="E18" s="297"/>
      <c r="F18" s="297"/>
      <c r="G18" s="297"/>
      <c r="H18" s="297"/>
      <c r="I18" s="298"/>
      <c r="J18" s="66"/>
      <c r="K18" s="141"/>
      <c r="L18" s="141"/>
      <c r="M18" s="141"/>
      <c r="N18" s="141"/>
      <c r="O18" s="142"/>
      <c r="P18" s="76" t="str">
        <f>'様式1-1-1_月別-水質(全地点)'!P18</f>
        <v>ダム管理記録から調査時のものを記録する。</v>
      </c>
    </row>
    <row r="19" spans="1:16" s="24" customFormat="1" ht="13.5" customHeight="1">
      <c r="A19" s="8">
        <f t="shared" si="1"/>
        <v>14</v>
      </c>
      <c r="B19" s="135" t="s">
        <v>277</v>
      </c>
      <c r="C19" s="45" t="s">
        <v>280</v>
      </c>
      <c r="D19" s="296"/>
      <c r="E19" s="297"/>
      <c r="F19" s="297"/>
      <c r="G19" s="297"/>
      <c r="H19" s="297"/>
      <c r="I19" s="298"/>
      <c r="J19" s="299"/>
      <c r="K19" s="300"/>
      <c r="L19" s="300"/>
      <c r="M19" s="300"/>
      <c r="N19" s="300"/>
      <c r="O19" s="301"/>
      <c r="P19" s="76" t="str">
        <f>'様式1-1-1_月別-水質(全地点)'!P19</f>
        <v>ダム管理記録から調査時のものを記録する。</v>
      </c>
    </row>
    <row r="20" spans="1:16" s="24" customFormat="1" ht="13.5" customHeight="1">
      <c r="A20" s="8">
        <f t="shared" si="1"/>
        <v>15</v>
      </c>
      <c r="B20" s="135" t="s">
        <v>278</v>
      </c>
      <c r="C20" s="45" t="s">
        <v>280</v>
      </c>
      <c r="D20" s="296"/>
      <c r="E20" s="297"/>
      <c r="F20" s="297"/>
      <c r="G20" s="297"/>
      <c r="H20" s="297"/>
      <c r="I20" s="298"/>
      <c r="J20" s="299"/>
      <c r="K20" s="300"/>
      <c r="L20" s="300"/>
      <c r="M20" s="300"/>
      <c r="N20" s="300"/>
      <c r="O20" s="301"/>
      <c r="P20" s="76" t="str">
        <f>'様式1-1-1_月別-水質(全地点)'!P20</f>
        <v>ダム管理記録から調査時のものを記録する。</v>
      </c>
    </row>
    <row r="21" spans="1:16" s="24" customFormat="1" ht="13.5" customHeight="1">
      <c r="A21" s="8">
        <f t="shared" si="1"/>
        <v>16</v>
      </c>
      <c r="B21" s="135" t="s">
        <v>279</v>
      </c>
      <c r="C21" s="45" t="s">
        <v>280</v>
      </c>
      <c r="D21" s="296"/>
      <c r="E21" s="297"/>
      <c r="F21" s="297"/>
      <c r="G21" s="297"/>
      <c r="H21" s="297"/>
      <c r="I21" s="298"/>
      <c r="J21" s="299"/>
      <c r="K21" s="300"/>
      <c r="L21" s="300"/>
      <c r="M21" s="300"/>
      <c r="N21" s="300"/>
      <c r="O21" s="301"/>
      <c r="P21" s="76" t="str">
        <f>'様式1-1-1_月別-水質(全地点)'!P21</f>
        <v>ダム管理記録から調査時のものを記録する。</v>
      </c>
    </row>
    <row r="22" spans="1:16" s="24" customFormat="1" ht="22.5">
      <c r="A22" s="137"/>
      <c r="B22" s="143"/>
      <c r="C22" s="144" t="s">
        <v>141</v>
      </c>
      <c r="D22" s="88" t="s">
        <v>142</v>
      </c>
      <c r="E22" s="88" t="s">
        <v>143</v>
      </c>
      <c r="F22" s="88" t="s">
        <v>144</v>
      </c>
      <c r="G22" s="88"/>
      <c r="H22" s="88"/>
      <c r="I22" s="88"/>
      <c r="J22" s="88" t="s">
        <v>142</v>
      </c>
      <c r="K22" s="88" t="s">
        <v>143</v>
      </c>
      <c r="L22" s="88" t="s">
        <v>144</v>
      </c>
      <c r="M22" s="88"/>
      <c r="N22" s="88"/>
      <c r="O22" s="69"/>
      <c r="P22" s="21"/>
    </row>
    <row r="23" spans="1:16" s="24" customFormat="1" ht="13.5" customHeight="1">
      <c r="A23" s="8">
        <f>A21+1</f>
        <v>17</v>
      </c>
      <c r="B23" s="135"/>
      <c r="C23" s="136" t="s">
        <v>71</v>
      </c>
      <c r="D23" s="45"/>
      <c r="E23" s="45"/>
      <c r="F23" s="45"/>
      <c r="G23" s="45"/>
      <c r="H23" s="45"/>
      <c r="I23" s="45"/>
      <c r="J23" s="45"/>
      <c r="K23" s="45"/>
      <c r="L23" s="45"/>
      <c r="M23" s="45"/>
      <c r="N23" s="45"/>
      <c r="O23" s="45"/>
      <c r="P23" s="306" t="s">
        <v>472</v>
      </c>
    </row>
    <row r="24" spans="1:16" s="24" customFormat="1" ht="13.5" customHeight="1">
      <c r="A24" s="8">
        <f>A23+1</f>
        <v>18</v>
      </c>
      <c r="B24" s="134"/>
      <c r="C24" s="145">
        <v>0.5</v>
      </c>
      <c r="D24" s="45"/>
      <c r="E24" s="45"/>
      <c r="F24" s="45"/>
      <c r="G24" s="45"/>
      <c r="H24" s="45"/>
      <c r="I24" s="45"/>
      <c r="J24" s="45"/>
      <c r="K24" s="45"/>
      <c r="L24" s="45"/>
      <c r="M24" s="45"/>
      <c r="N24" s="45"/>
      <c r="O24" s="45"/>
      <c r="P24" s="307"/>
    </row>
    <row r="25" spans="1:16" s="24" customFormat="1" ht="13.5" customHeight="1">
      <c r="A25" s="8">
        <f t="shared" ref="A25:A88" si="2">A24+1</f>
        <v>19</v>
      </c>
      <c r="B25" s="134"/>
      <c r="C25" s="145">
        <v>1</v>
      </c>
      <c r="D25" s="45"/>
      <c r="E25" s="45"/>
      <c r="F25" s="45"/>
      <c r="G25" s="45"/>
      <c r="H25" s="45"/>
      <c r="I25" s="45"/>
      <c r="J25" s="45"/>
      <c r="K25" s="45"/>
      <c r="L25" s="45"/>
      <c r="M25" s="45"/>
      <c r="N25" s="45"/>
      <c r="O25" s="45"/>
      <c r="P25" s="307"/>
    </row>
    <row r="26" spans="1:16" s="24" customFormat="1" ht="13.5" customHeight="1">
      <c r="A26" s="8">
        <f t="shared" si="2"/>
        <v>20</v>
      </c>
      <c r="B26" s="134"/>
      <c r="C26" s="145">
        <v>2</v>
      </c>
      <c r="D26" s="45"/>
      <c r="E26" s="45"/>
      <c r="F26" s="45"/>
      <c r="G26" s="45"/>
      <c r="H26" s="45"/>
      <c r="I26" s="45"/>
      <c r="J26" s="45"/>
      <c r="K26" s="45"/>
      <c r="L26" s="45"/>
      <c r="M26" s="45"/>
      <c r="N26" s="45"/>
      <c r="O26" s="45"/>
      <c r="P26" s="307"/>
    </row>
    <row r="27" spans="1:16" s="24" customFormat="1" ht="13.5" customHeight="1">
      <c r="A27" s="8">
        <f t="shared" si="2"/>
        <v>21</v>
      </c>
      <c r="B27" s="134"/>
      <c r="C27" s="145">
        <v>3</v>
      </c>
      <c r="D27" s="45"/>
      <c r="E27" s="45"/>
      <c r="F27" s="45"/>
      <c r="G27" s="45"/>
      <c r="H27" s="45"/>
      <c r="I27" s="45"/>
      <c r="J27" s="45"/>
      <c r="K27" s="45"/>
      <c r="L27" s="45"/>
      <c r="M27" s="45"/>
      <c r="N27" s="45"/>
      <c r="O27" s="45"/>
      <c r="P27" s="307"/>
    </row>
    <row r="28" spans="1:16" s="24" customFormat="1" ht="13.5" customHeight="1">
      <c r="A28" s="8">
        <f t="shared" si="2"/>
        <v>22</v>
      </c>
      <c r="B28" s="134"/>
      <c r="C28" s="145">
        <v>4</v>
      </c>
      <c r="D28" s="45"/>
      <c r="E28" s="45"/>
      <c r="F28" s="45"/>
      <c r="G28" s="45"/>
      <c r="H28" s="45"/>
      <c r="I28" s="45"/>
      <c r="J28" s="45"/>
      <c r="K28" s="45"/>
      <c r="L28" s="45"/>
      <c r="M28" s="45"/>
      <c r="N28" s="45"/>
      <c r="O28" s="45"/>
      <c r="P28" s="307"/>
    </row>
    <row r="29" spans="1:16" s="24" customFormat="1" ht="13.5" customHeight="1">
      <c r="A29" s="8">
        <f t="shared" si="2"/>
        <v>23</v>
      </c>
      <c r="B29" s="134"/>
      <c r="C29" s="145">
        <v>5</v>
      </c>
      <c r="D29" s="45"/>
      <c r="E29" s="45"/>
      <c r="F29" s="45"/>
      <c r="G29" s="45"/>
      <c r="H29" s="45"/>
      <c r="I29" s="45"/>
      <c r="J29" s="45"/>
      <c r="K29" s="45"/>
      <c r="L29" s="45"/>
      <c r="M29" s="45"/>
      <c r="N29" s="45"/>
      <c r="O29" s="45"/>
      <c r="P29" s="307"/>
    </row>
    <row r="30" spans="1:16" ht="13.5" customHeight="1">
      <c r="A30" s="8">
        <f t="shared" si="2"/>
        <v>24</v>
      </c>
      <c r="B30" s="132"/>
      <c r="C30" s="51">
        <v>6</v>
      </c>
      <c r="D30" s="26"/>
      <c r="E30" s="26"/>
      <c r="F30" s="26"/>
      <c r="G30" s="26"/>
      <c r="H30" s="26"/>
      <c r="I30" s="26"/>
      <c r="J30" s="20"/>
      <c r="K30" s="20"/>
      <c r="L30" s="20"/>
      <c r="M30" s="20"/>
      <c r="N30" s="20"/>
      <c r="O30" s="20"/>
      <c r="P30" s="307"/>
    </row>
    <row r="31" spans="1:16" ht="13.5" customHeight="1">
      <c r="A31" s="8">
        <f t="shared" si="2"/>
        <v>25</v>
      </c>
      <c r="B31" s="132"/>
      <c r="C31" s="51">
        <v>7</v>
      </c>
      <c r="D31" s="26"/>
      <c r="E31" s="26"/>
      <c r="F31" s="26"/>
      <c r="G31" s="26"/>
      <c r="H31" s="26"/>
      <c r="I31" s="26"/>
      <c r="J31" s="20"/>
      <c r="K31" s="20"/>
      <c r="L31" s="20"/>
      <c r="M31" s="20"/>
      <c r="N31" s="20"/>
      <c r="O31" s="20"/>
      <c r="P31" s="307"/>
    </row>
    <row r="32" spans="1:16" ht="13.5" customHeight="1">
      <c r="A32" s="8">
        <f t="shared" si="2"/>
        <v>26</v>
      </c>
      <c r="B32" s="132"/>
      <c r="C32" s="51">
        <v>8</v>
      </c>
      <c r="D32" s="17"/>
      <c r="E32" s="17"/>
      <c r="F32" s="17"/>
      <c r="G32" s="17"/>
      <c r="H32" s="17"/>
      <c r="I32" s="17"/>
      <c r="J32" s="19"/>
      <c r="K32" s="19"/>
      <c r="L32" s="19"/>
      <c r="M32" s="19"/>
      <c r="N32" s="19"/>
      <c r="O32" s="19"/>
      <c r="P32" s="307"/>
    </row>
    <row r="33" spans="1:16" ht="13.5" customHeight="1">
      <c r="A33" s="8">
        <f t="shared" si="2"/>
        <v>27</v>
      </c>
      <c r="B33" s="44"/>
      <c r="C33" s="51">
        <v>9</v>
      </c>
      <c r="D33" s="17"/>
      <c r="E33" s="17"/>
      <c r="F33" s="17"/>
      <c r="G33" s="17"/>
      <c r="H33" s="17"/>
      <c r="I33" s="17"/>
      <c r="J33" s="20"/>
      <c r="K33" s="20"/>
      <c r="L33" s="20"/>
      <c r="M33" s="20"/>
      <c r="N33" s="20"/>
      <c r="O33" s="20"/>
      <c r="P33" s="307"/>
    </row>
    <row r="34" spans="1:16" ht="13.5" customHeight="1">
      <c r="A34" s="8">
        <f t="shared" si="2"/>
        <v>28</v>
      </c>
      <c r="B34" s="44"/>
      <c r="C34" s="51">
        <v>10</v>
      </c>
      <c r="D34" s="26"/>
      <c r="E34" s="26"/>
      <c r="F34" s="26"/>
      <c r="G34" s="26"/>
      <c r="H34" s="26"/>
      <c r="I34" s="26"/>
      <c r="J34" s="26"/>
      <c r="K34" s="26"/>
      <c r="L34" s="26"/>
      <c r="M34" s="26"/>
      <c r="N34" s="26"/>
      <c r="O34" s="26"/>
      <c r="P34" s="307"/>
    </row>
    <row r="35" spans="1:16" ht="13.5" customHeight="1">
      <c r="A35" s="8">
        <f t="shared" si="2"/>
        <v>29</v>
      </c>
      <c r="B35" s="44"/>
      <c r="C35" s="51">
        <v>11</v>
      </c>
      <c r="D35" s="26"/>
      <c r="E35" s="26"/>
      <c r="F35" s="26"/>
      <c r="G35" s="26"/>
      <c r="H35" s="26"/>
      <c r="I35" s="26"/>
      <c r="J35" s="20"/>
      <c r="K35" s="20"/>
      <c r="L35" s="20"/>
      <c r="M35" s="20"/>
      <c r="N35" s="20"/>
      <c r="O35" s="20"/>
      <c r="P35" s="307"/>
    </row>
    <row r="36" spans="1:16" ht="13.5" customHeight="1">
      <c r="A36" s="8">
        <f t="shared" si="2"/>
        <v>30</v>
      </c>
      <c r="B36" s="44"/>
      <c r="C36" s="51">
        <v>12</v>
      </c>
      <c r="D36" s="17"/>
      <c r="E36" s="17"/>
      <c r="F36" s="17"/>
      <c r="G36" s="17"/>
      <c r="H36" s="17"/>
      <c r="I36" s="17"/>
      <c r="J36" s="19"/>
      <c r="K36" s="19"/>
      <c r="L36" s="19"/>
      <c r="M36" s="19"/>
      <c r="N36" s="19"/>
      <c r="O36" s="19"/>
      <c r="P36" s="307"/>
    </row>
    <row r="37" spans="1:16" ht="13.5" customHeight="1">
      <c r="A37" s="8">
        <f t="shared" si="2"/>
        <v>31</v>
      </c>
      <c r="B37" s="44"/>
      <c r="C37" s="51">
        <v>13</v>
      </c>
      <c r="D37" s="17"/>
      <c r="E37" s="17"/>
      <c r="F37" s="17"/>
      <c r="G37" s="17"/>
      <c r="H37" s="17"/>
      <c r="I37" s="17"/>
      <c r="J37" s="20"/>
      <c r="K37" s="20"/>
      <c r="L37" s="20"/>
      <c r="M37" s="20"/>
      <c r="N37" s="20"/>
      <c r="O37" s="20"/>
      <c r="P37" s="307"/>
    </row>
    <row r="38" spans="1:16" ht="13.5" customHeight="1">
      <c r="A38" s="8">
        <f t="shared" si="2"/>
        <v>32</v>
      </c>
      <c r="B38" s="44"/>
      <c r="C38" s="51">
        <v>14</v>
      </c>
      <c r="D38" s="17"/>
      <c r="E38" s="17"/>
      <c r="F38" s="17"/>
      <c r="G38" s="17"/>
      <c r="H38" s="17"/>
      <c r="I38" s="17"/>
      <c r="J38" s="19"/>
      <c r="K38" s="19"/>
      <c r="L38" s="19"/>
      <c r="M38" s="19"/>
      <c r="N38" s="19"/>
      <c r="O38" s="19"/>
      <c r="P38" s="307"/>
    </row>
    <row r="39" spans="1:16" ht="13.5" customHeight="1">
      <c r="A39" s="8">
        <f t="shared" si="2"/>
        <v>33</v>
      </c>
      <c r="B39" s="44"/>
      <c r="C39" s="51">
        <v>15</v>
      </c>
      <c r="D39" s="28"/>
      <c r="E39" s="28"/>
      <c r="F39" s="28"/>
      <c r="G39" s="28"/>
      <c r="H39" s="28"/>
      <c r="I39" s="28"/>
      <c r="J39" s="27"/>
      <c r="K39" s="27"/>
      <c r="L39" s="27"/>
      <c r="M39" s="27"/>
      <c r="N39" s="27"/>
      <c r="O39" s="27"/>
      <c r="P39" s="307"/>
    </row>
    <row r="40" spans="1:16" ht="13.5" customHeight="1">
      <c r="A40" s="8">
        <f t="shared" si="2"/>
        <v>34</v>
      </c>
      <c r="B40" s="44"/>
      <c r="C40" s="51">
        <v>16</v>
      </c>
      <c r="D40" s="89"/>
      <c r="E40" s="89"/>
      <c r="F40" s="89"/>
      <c r="G40" s="89"/>
      <c r="H40" s="89"/>
      <c r="I40" s="89"/>
      <c r="J40" s="29"/>
      <c r="K40" s="29"/>
      <c r="L40" s="29"/>
      <c r="M40" s="29"/>
      <c r="N40" s="29"/>
      <c r="O40" s="29"/>
      <c r="P40" s="307"/>
    </row>
    <row r="41" spans="1:16" ht="13.5" customHeight="1">
      <c r="A41" s="8">
        <f t="shared" si="2"/>
        <v>35</v>
      </c>
      <c r="B41" s="43"/>
      <c r="C41" s="146">
        <v>17</v>
      </c>
      <c r="D41" s="26"/>
      <c r="E41" s="26"/>
      <c r="F41" s="26"/>
      <c r="G41" s="26"/>
      <c r="H41" s="26"/>
      <c r="I41" s="26"/>
      <c r="J41" s="20"/>
      <c r="K41" s="20"/>
      <c r="L41" s="20"/>
      <c r="M41" s="20"/>
      <c r="N41" s="20"/>
      <c r="O41" s="20"/>
      <c r="P41" s="307"/>
    </row>
    <row r="42" spans="1:16" ht="13.5" customHeight="1">
      <c r="A42" s="8">
        <f t="shared" si="2"/>
        <v>36</v>
      </c>
      <c r="B42" s="43"/>
      <c r="C42" s="146">
        <v>18</v>
      </c>
      <c r="D42" s="26"/>
      <c r="E42" s="26"/>
      <c r="F42" s="26"/>
      <c r="G42" s="26"/>
      <c r="H42" s="26"/>
      <c r="I42" s="26"/>
      <c r="J42" s="20"/>
      <c r="K42" s="20"/>
      <c r="L42" s="20"/>
      <c r="M42" s="20"/>
      <c r="N42" s="20"/>
      <c r="O42" s="20"/>
      <c r="P42" s="307"/>
    </row>
    <row r="43" spans="1:16" ht="13.5" customHeight="1">
      <c r="A43" s="8">
        <f t="shared" si="2"/>
        <v>37</v>
      </c>
      <c r="B43" s="43"/>
      <c r="C43" s="146">
        <v>19</v>
      </c>
      <c r="D43" s="26"/>
      <c r="E43" s="26"/>
      <c r="F43" s="26"/>
      <c r="G43" s="26"/>
      <c r="H43" s="26"/>
      <c r="I43" s="26"/>
      <c r="J43" s="20"/>
      <c r="K43" s="20"/>
      <c r="L43" s="20"/>
      <c r="M43" s="20"/>
      <c r="N43" s="20"/>
      <c r="O43" s="20"/>
      <c r="P43" s="307"/>
    </row>
    <row r="44" spans="1:16" ht="13.5" customHeight="1">
      <c r="A44" s="8">
        <f t="shared" si="2"/>
        <v>38</v>
      </c>
      <c r="B44" s="44"/>
      <c r="C44" s="51">
        <v>20</v>
      </c>
      <c r="D44" s="26"/>
      <c r="E44" s="26"/>
      <c r="F44" s="26"/>
      <c r="G44" s="26"/>
      <c r="H44" s="26"/>
      <c r="I44" s="26"/>
      <c r="J44" s="20"/>
      <c r="K44" s="26"/>
      <c r="L44" s="26"/>
      <c r="M44" s="26"/>
      <c r="N44" s="26"/>
      <c r="O44" s="26"/>
      <c r="P44" s="307"/>
    </row>
    <row r="45" spans="1:16" ht="13.5" customHeight="1">
      <c r="A45" s="8">
        <f t="shared" si="2"/>
        <v>39</v>
      </c>
      <c r="B45" s="44"/>
      <c r="C45" s="51">
        <f>C44+1</f>
        <v>21</v>
      </c>
      <c r="D45" s="89"/>
      <c r="E45" s="89"/>
      <c r="F45" s="89"/>
      <c r="G45" s="89"/>
      <c r="H45" s="89"/>
      <c r="I45" s="89"/>
      <c r="J45" s="29"/>
      <c r="K45" s="89"/>
      <c r="L45" s="89"/>
      <c r="M45" s="89"/>
      <c r="N45" s="89"/>
      <c r="O45" s="89"/>
      <c r="P45" s="307"/>
    </row>
    <row r="46" spans="1:16" ht="13.5" customHeight="1">
      <c r="A46" s="8">
        <f t="shared" si="2"/>
        <v>40</v>
      </c>
      <c r="B46" s="44"/>
      <c r="C46" s="51">
        <f t="shared" ref="C46:C109" si="3">C45+1</f>
        <v>22</v>
      </c>
      <c r="D46" s="26"/>
      <c r="E46" s="26"/>
      <c r="F46" s="26"/>
      <c r="G46" s="26"/>
      <c r="H46" s="26"/>
      <c r="I46" s="26"/>
      <c r="J46" s="20"/>
      <c r="K46" s="26"/>
      <c r="L46" s="26"/>
      <c r="M46" s="26"/>
      <c r="N46" s="26"/>
      <c r="O46" s="26"/>
      <c r="P46" s="307"/>
    </row>
    <row r="47" spans="1:16" ht="13.5" customHeight="1">
      <c r="A47" s="8">
        <f t="shared" si="2"/>
        <v>41</v>
      </c>
      <c r="B47" s="44"/>
      <c r="C47" s="51">
        <f t="shared" si="3"/>
        <v>23</v>
      </c>
      <c r="D47" s="89"/>
      <c r="E47" s="89"/>
      <c r="F47" s="89"/>
      <c r="G47" s="89"/>
      <c r="H47" s="89"/>
      <c r="I47" s="89"/>
      <c r="J47" s="29"/>
      <c r="K47" s="89"/>
      <c r="L47" s="89"/>
      <c r="M47" s="89"/>
      <c r="N47" s="89"/>
      <c r="O47" s="89"/>
      <c r="P47" s="307"/>
    </row>
    <row r="48" spans="1:16" ht="13.5" customHeight="1">
      <c r="A48" s="8">
        <f t="shared" si="2"/>
        <v>42</v>
      </c>
      <c r="B48" s="44"/>
      <c r="C48" s="51">
        <f t="shared" si="3"/>
        <v>24</v>
      </c>
      <c r="D48" s="26"/>
      <c r="E48" s="26"/>
      <c r="F48" s="26"/>
      <c r="G48" s="26"/>
      <c r="H48" s="26"/>
      <c r="I48" s="26"/>
      <c r="J48" s="20"/>
      <c r="K48" s="26"/>
      <c r="L48" s="26"/>
      <c r="M48" s="26"/>
      <c r="N48" s="26"/>
      <c r="O48" s="26"/>
      <c r="P48" s="307"/>
    </row>
    <row r="49" spans="1:16" ht="13.5" customHeight="1">
      <c r="A49" s="8">
        <f t="shared" si="2"/>
        <v>43</v>
      </c>
      <c r="B49" s="44"/>
      <c r="C49" s="51">
        <f t="shared" si="3"/>
        <v>25</v>
      </c>
      <c r="D49" s="89"/>
      <c r="E49" s="89"/>
      <c r="F49" s="89"/>
      <c r="G49" s="89"/>
      <c r="H49" s="89"/>
      <c r="I49" s="89"/>
      <c r="J49" s="29"/>
      <c r="K49" s="89"/>
      <c r="L49" s="89"/>
      <c r="M49" s="89"/>
      <c r="N49" s="89"/>
      <c r="O49" s="89"/>
      <c r="P49" s="307"/>
    </row>
    <row r="50" spans="1:16" ht="13.5" customHeight="1">
      <c r="A50" s="8">
        <f t="shared" si="2"/>
        <v>44</v>
      </c>
      <c r="B50" s="44"/>
      <c r="C50" s="51">
        <f t="shared" si="3"/>
        <v>26</v>
      </c>
      <c r="D50" s="26"/>
      <c r="E50" s="26"/>
      <c r="F50" s="26"/>
      <c r="G50" s="26"/>
      <c r="H50" s="26"/>
      <c r="I50" s="26"/>
      <c r="J50" s="20"/>
      <c r="K50" s="26"/>
      <c r="L50" s="26"/>
      <c r="M50" s="26"/>
      <c r="N50" s="26"/>
      <c r="O50" s="26"/>
      <c r="P50" s="307"/>
    </row>
    <row r="51" spans="1:16" ht="13.5" customHeight="1">
      <c r="A51" s="8">
        <f t="shared" si="2"/>
        <v>45</v>
      </c>
      <c r="B51" s="44"/>
      <c r="C51" s="51">
        <f t="shared" si="3"/>
        <v>27</v>
      </c>
      <c r="D51" s="89"/>
      <c r="E51" s="89"/>
      <c r="F51" s="89"/>
      <c r="G51" s="89"/>
      <c r="H51" s="89"/>
      <c r="I51" s="89"/>
      <c r="J51" s="29"/>
      <c r="K51" s="89"/>
      <c r="L51" s="89"/>
      <c r="M51" s="89"/>
      <c r="N51" s="89"/>
      <c r="O51" s="89"/>
      <c r="P51" s="307"/>
    </row>
    <row r="52" spans="1:16" ht="13.5" customHeight="1">
      <c r="A52" s="8">
        <f t="shared" si="2"/>
        <v>46</v>
      </c>
      <c r="B52" s="44"/>
      <c r="C52" s="51">
        <f t="shared" si="3"/>
        <v>28</v>
      </c>
      <c r="D52" s="26"/>
      <c r="E52" s="26"/>
      <c r="F52" s="26"/>
      <c r="G52" s="26"/>
      <c r="H52" s="26"/>
      <c r="I52" s="26"/>
      <c r="J52" s="20"/>
      <c r="K52" s="26"/>
      <c r="L52" s="26"/>
      <c r="M52" s="26"/>
      <c r="N52" s="26"/>
      <c r="O52" s="26"/>
      <c r="P52" s="307"/>
    </row>
    <row r="53" spans="1:16" ht="13.5" customHeight="1">
      <c r="A53" s="8">
        <f t="shared" si="2"/>
        <v>47</v>
      </c>
      <c r="B53" s="44"/>
      <c r="C53" s="51">
        <f t="shared" si="3"/>
        <v>29</v>
      </c>
      <c r="D53" s="89"/>
      <c r="E53" s="89"/>
      <c r="F53" s="89"/>
      <c r="G53" s="89"/>
      <c r="H53" s="89"/>
      <c r="I53" s="89"/>
      <c r="J53" s="29"/>
      <c r="K53" s="89"/>
      <c r="L53" s="89"/>
      <c r="M53" s="89"/>
      <c r="N53" s="89"/>
      <c r="O53" s="89"/>
      <c r="P53" s="307"/>
    </row>
    <row r="54" spans="1:16" ht="13.5" customHeight="1">
      <c r="A54" s="8">
        <f t="shared" si="2"/>
        <v>48</v>
      </c>
      <c r="B54" s="44"/>
      <c r="C54" s="51">
        <f t="shared" si="3"/>
        <v>30</v>
      </c>
      <c r="D54" s="26"/>
      <c r="E54" s="26"/>
      <c r="F54" s="26"/>
      <c r="G54" s="26"/>
      <c r="H54" s="26"/>
      <c r="I54" s="26"/>
      <c r="J54" s="20"/>
      <c r="K54" s="26"/>
      <c r="L54" s="26"/>
      <c r="M54" s="26"/>
      <c r="N54" s="26"/>
      <c r="O54" s="26"/>
      <c r="P54" s="307"/>
    </row>
    <row r="55" spans="1:16" ht="13.5" customHeight="1">
      <c r="A55" s="8">
        <f t="shared" si="2"/>
        <v>49</v>
      </c>
      <c r="B55" s="44"/>
      <c r="C55" s="51">
        <f t="shared" si="3"/>
        <v>31</v>
      </c>
      <c r="D55" s="89"/>
      <c r="E55" s="89"/>
      <c r="F55" s="89"/>
      <c r="G55" s="89"/>
      <c r="H55" s="89"/>
      <c r="I55" s="89"/>
      <c r="J55" s="29"/>
      <c r="K55" s="89"/>
      <c r="L55" s="89"/>
      <c r="M55" s="89"/>
      <c r="N55" s="89"/>
      <c r="O55" s="89"/>
      <c r="P55" s="307"/>
    </row>
    <row r="56" spans="1:16" ht="13.5" customHeight="1">
      <c r="A56" s="8">
        <f t="shared" si="2"/>
        <v>50</v>
      </c>
      <c r="B56" s="44"/>
      <c r="C56" s="51">
        <f t="shared" si="3"/>
        <v>32</v>
      </c>
      <c r="D56" s="26"/>
      <c r="E56" s="26"/>
      <c r="F56" s="26"/>
      <c r="G56" s="26"/>
      <c r="H56" s="26"/>
      <c r="I56" s="26"/>
      <c r="J56" s="20"/>
      <c r="K56" s="26"/>
      <c r="L56" s="26"/>
      <c r="M56" s="26"/>
      <c r="N56" s="26"/>
      <c r="O56" s="26"/>
      <c r="P56" s="307"/>
    </row>
    <row r="57" spans="1:16" ht="13.5" customHeight="1">
      <c r="A57" s="8">
        <f t="shared" si="2"/>
        <v>51</v>
      </c>
      <c r="B57" s="44"/>
      <c r="C57" s="51">
        <f t="shared" si="3"/>
        <v>33</v>
      </c>
      <c r="D57" s="89"/>
      <c r="E57" s="89"/>
      <c r="F57" s="89"/>
      <c r="G57" s="89"/>
      <c r="H57" s="89"/>
      <c r="I57" s="89"/>
      <c r="J57" s="29"/>
      <c r="K57" s="89"/>
      <c r="L57" s="89"/>
      <c r="M57" s="89"/>
      <c r="N57" s="89"/>
      <c r="O57" s="89"/>
      <c r="P57" s="307"/>
    </row>
    <row r="58" spans="1:16" ht="13.5" customHeight="1">
      <c r="A58" s="8">
        <f t="shared" si="2"/>
        <v>52</v>
      </c>
      <c r="B58" s="44"/>
      <c r="C58" s="51">
        <f t="shared" si="3"/>
        <v>34</v>
      </c>
      <c r="D58" s="26"/>
      <c r="E58" s="26"/>
      <c r="F58" s="26"/>
      <c r="G58" s="26"/>
      <c r="H58" s="26"/>
      <c r="I58" s="26"/>
      <c r="J58" s="20"/>
      <c r="K58" s="26"/>
      <c r="L58" s="26"/>
      <c r="M58" s="26"/>
      <c r="N58" s="26"/>
      <c r="O58" s="26"/>
      <c r="P58" s="307"/>
    </row>
    <row r="59" spans="1:16" ht="13.5" customHeight="1">
      <c r="A59" s="8">
        <f t="shared" si="2"/>
        <v>53</v>
      </c>
      <c r="B59" s="44"/>
      <c r="C59" s="51">
        <f t="shared" si="3"/>
        <v>35</v>
      </c>
      <c r="D59" s="89"/>
      <c r="E59" s="89"/>
      <c r="F59" s="89"/>
      <c r="G59" s="89"/>
      <c r="H59" s="89"/>
      <c r="I59" s="89"/>
      <c r="J59" s="29"/>
      <c r="K59" s="89"/>
      <c r="L59" s="89"/>
      <c r="M59" s="89"/>
      <c r="N59" s="89"/>
      <c r="O59" s="89"/>
      <c r="P59" s="307"/>
    </row>
    <row r="60" spans="1:16" ht="13.5" customHeight="1">
      <c r="A60" s="8">
        <f t="shared" si="2"/>
        <v>54</v>
      </c>
      <c r="B60" s="44"/>
      <c r="C60" s="51">
        <f t="shared" si="3"/>
        <v>36</v>
      </c>
      <c r="D60" s="26"/>
      <c r="E60" s="26"/>
      <c r="F60" s="26"/>
      <c r="G60" s="26"/>
      <c r="H60" s="26"/>
      <c r="I60" s="26"/>
      <c r="J60" s="20"/>
      <c r="K60" s="26"/>
      <c r="L60" s="26"/>
      <c r="M60" s="26"/>
      <c r="N60" s="26"/>
      <c r="O60" s="26"/>
      <c r="P60" s="307"/>
    </row>
    <row r="61" spans="1:16" ht="13.5" customHeight="1">
      <c r="A61" s="8">
        <f t="shared" si="2"/>
        <v>55</v>
      </c>
      <c r="B61" s="44"/>
      <c r="C61" s="51">
        <f t="shared" si="3"/>
        <v>37</v>
      </c>
      <c r="D61" s="89"/>
      <c r="E61" s="89"/>
      <c r="F61" s="89"/>
      <c r="G61" s="89"/>
      <c r="H61" s="89"/>
      <c r="I61" s="89"/>
      <c r="J61" s="29"/>
      <c r="K61" s="89"/>
      <c r="L61" s="89"/>
      <c r="M61" s="89"/>
      <c r="N61" s="89"/>
      <c r="O61" s="89"/>
      <c r="P61" s="307"/>
    </row>
    <row r="62" spans="1:16" ht="13.5" customHeight="1">
      <c r="A62" s="8">
        <f t="shared" si="2"/>
        <v>56</v>
      </c>
      <c r="B62" s="44"/>
      <c r="C62" s="51">
        <f t="shared" si="3"/>
        <v>38</v>
      </c>
      <c r="D62" s="26"/>
      <c r="E62" s="26"/>
      <c r="F62" s="26"/>
      <c r="G62" s="26"/>
      <c r="H62" s="26"/>
      <c r="I62" s="26"/>
      <c r="J62" s="20"/>
      <c r="K62" s="26"/>
      <c r="L62" s="26"/>
      <c r="M62" s="26"/>
      <c r="N62" s="26"/>
      <c r="O62" s="26"/>
      <c r="P62" s="307"/>
    </row>
    <row r="63" spans="1:16" ht="13.5" customHeight="1">
      <c r="A63" s="8">
        <f t="shared" si="2"/>
        <v>57</v>
      </c>
      <c r="B63" s="44"/>
      <c r="C63" s="51">
        <f t="shared" si="3"/>
        <v>39</v>
      </c>
      <c r="D63" s="89"/>
      <c r="E63" s="89"/>
      <c r="F63" s="89"/>
      <c r="G63" s="89"/>
      <c r="H63" s="89"/>
      <c r="I63" s="89"/>
      <c r="J63" s="29"/>
      <c r="K63" s="89"/>
      <c r="L63" s="89"/>
      <c r="M63" s="89"/>
      <c r="N63" s="89"/>
      <c r="O63" s="89"/>
      <c r="P63" s="307"/>
    </row>
    <row r="64" spans="1:16" ht="13.5" customHeight="1">
      <c r="A64" s="8">
        <f t="shared" si="2"/>
        <v>58</v>
      </c>
      <c r="B64" s="44"/>
      <c r="C64" s="51">
        <f t="shared" si="3"/>
        <v>40</v>
      </c>
      <c r="D64" s="26"/>
      <c r="E64" s="26"/>
      <c r="F64" s="26"/>
      <c r="G64" s="26"/>
      <c r="H64" s="26"/>
      <c r="I64" s="26"/>
      <c r="J64" s="20"/>
      <c r="K64" s="26"/>
      <c r="L64" s="26"/>
      <c r="M64" s="26"/>
      <c r="N64" s="26"/>
      <c r="O64" s="26"/>
      <c r="P64" s="307"/>
    </row>
    <row r="65" spans="1:16" ht="13.5" hidden="1" customHeight="1" outlineLevel="1">
      <c r="A65" s="8">
        <f t="shared" si="2"/>
        <v>59</v>
      </c>
      <c r="B65" s="44"/>
      <c r="C65" s="51">
        <f t="shared" si="3"/>
        <v>41</v>
      </c>
      <c r="D65" s="89"/>
      <c r="E65" s="89"/>
      <c r="F65" s="89"/>
      <c r="G65" s="89"/>
      <c r="H65" s="89"/>
      <c r="I65" s="89"/>
      <c r="J65" s="29"/>
      <c r="K65" s="89"/>
      <c r="L65" s="89"/>
      <c r="M65" s="89"/>
      <c r="N65" s="89"/>
      <c r="O65" s="89"/>
      <c r="P65" s="307"/>
    </row>
    <row r="66" spans="1:16" ht="13.5" hidden="1" customHeight="1" outlineLevel="1">
      <c r="A66" s="8">
        <f t="shared" si="2"/>
        <v>60</v>
      </c>
      <c r="B66" s="44"/>
      <c r="C66" s="51">
        <f t="shared" si="3"/>
        <v>42</v>
      </c>
      <c r="D66" s="89"/>
      <c r="E66" s="89"/>
      <c r="F66" s="89"/>
      <c r="G66" s="89"/>
      <c r="H66" s="89"/>
      <c r="I66" s="89"/>
      <c r="J66" s="29"/>
      <c r="K66" s="89"/>
      <c r="L66" s="89"/>
      <c r="M66" s="89"/>
      <c r="N66" s="89"/>
      <c r="O66" s="89"/>
      <c r="P66" s="307"/>
    </row>
    <row r="67" spans="1:16" ht="13.5" hidden="1" customHeight="1" outlineLevel="1">
      <c r="A67" s="8">
        <f t="shared" si="2"/>
        <v>61</v>
      </c>
      <c r="B67" s="44"/>
      <c r="C67" s="51">
        <f t="shared" si="3"/>
        <v>43</v>
      </c>
      <c r="D67" s="26"/>
      <c r="E67" s="26"/>
      <c r="F67" s="26"/>
      <c r="G67" s="26"/>
      <c r="H67" s="26"/>
      <c r="I67" s="26"/>
      <c r="J67" s="20"/>
      <c r="K67" s="26"/>
      <c r="L67" s="26"/>
      <c r="M67" s="26"/>
      <c r="N67" s="26"/>
      <c r="O67" s="26"/>
      <c r="P67" s="307"/>
    </row>
    <row r="68" spans="1:16" ht="13.5" hidden="1" customHeight="1" outlineLevel="1">
      <c r="A68" s="8">
        <f t="shared" si="2"/>
        <v>62</v>
      </c>
      <c r="B68" s="44"/>
      <c r="C68" s="51">
        <f t="shared" si="3"/>
        <v>44</v>
      </c>
      <c r="D68" s="89"/>
      <c r="E68" s="89"/>
      <c r="F68" s="89"/>
      <c r="G68" s="89"/>
      <c r="H68" s="89"/>
      <c r="I68" s="89"/>
      <c r="J68" s="29"/>
      <c r="K68" s="89"/>
      <c r="L68" s="89"/>
      <c r="M68" s="89"/>
      <c r="N68" s="89"/>
      <c r="O68" s="89"/>
      <c r="P68" s="307"/>
    </row>
    <row r="69" spans="1:16" ht="13.5" hidden="1" customHeight="1" outlineLevel="1">
      <c r="A69" s="8">
        <f t="shared" si="2"/>
        <v>63</v>
      </c>
      <c r="B69" s="44"/>
      <c r="C69" s="51">
        <f t="shared" si="3"/>
        <v>45</v>
      </c>
      <c r="D69" s="28"/>
      <c r="E69" s="26"/>
      <c r="F69" s="26"/>
      <c r="G69" s="26"/>
      <c r="H69" s="26"/>
      <c r="I69" s="26"/>
      <c r="J69" s="90"/>
      <c r="K69" s="26"/>
      <c r="L69" s="26"/>
      <c r="M69" s="26"/>
      <c r="N69" s="26"/>
      <c r="O69" s="26"/>
      <c r="P69" s="307"/>
    </row>
    <row r="70" spans="1:16" ht="13.5" hidden="1" customHeight="1" outlineLevel="1">
      <c r="A70" s="8">
        <f t="shared" si="2"/>
        <v>64</v>
      </c>
      <c r="B70" s="43"/>
      <c r="C70" s="51">
        <f t="shared" si="3"/>
        <v>46</v>
      </c>
      <c r="D70" s="26"/>
      <c r="E70" s="26"/>
      <c r="F70" s="26"/>
      <c r="G70" s="26"/>
      <c r="H70" s="26"/>
      <c r="I70" s="26"/>
      <c r="J70" s="20"/>
      <c r="K70" s="20"/>
      <c r="L70" s="20"/>
      <c r="M70" s="20"/>
      <c r="N70" s="20"/>
      <c r="O70" s="20"/>
      <c r="P70" s="307"/>
    </row>
    <row r="71" spans="1:16" ht="13.5" hidden="1" customHeight="1" outlineLevel="1">
      <c r="A71" s="8">
        <f t="shared" si="2"/>
        <v>65</v>
      </c>
      <c r="B71" s="43"/>
      <c r="C71" s="51">
        <f t="shared" si="3"/>
        <v>47</v>
      </c>
      <c r="D71" s="26"/>
      <c r="E71" s="26"/>
      <c r="F71" s="26"/>
      <c r="G71" s="26"/>
      <c r="H71" s="26"/>
      <c r="I71" s="26"/>
      <c r="J71" s="20"/>
      <c r="K71" s="20"/>
      <c r="L71" s="20"/>
      <c r="M71" s="20"/>
      <c r="N71" s="20"/>
      <c r="O71" s="20"/>
      <c r="P71" s="307"/>
    </row>
    <row r="72" spans="1:16" ht="13.5" hidden="1" customHeight="1" outlineLevel="1">
      <c r="A72" s="8">
        <f t="shared" si="2"/>
        <v>66</v>
      </c>
      <c r="B72" s="44"/>
      <c r="C72" s="51">
        <f t="shared" si="3"/>
        <v>48</v>
      </c>
      <c r="D72" s="26"/>
      <c r="E72" s="26"/>
      <c r="F72" s="26"/>
      <c r="G72" s="26"/>
      <c r="H72" s="26"/>
      <c r="I72" s="26"/>
      <c r="J72" s="20"/>
      <c r="K72" s="20"/>
      <c r="L72" s="20"/>
      <c r="M72" s="20"/>
      <c r="N72" s="20"/>
      <c r="O72" s="20"/>
      <c r="P72" s="307"/>
    </row>
    <row r="73" spans="1:16" ht="13.5" hidden="1" customHeight="1" outlineLevel="1">
      <c r="A73" s="8">
        <f t="shared" si="2"/>
        <v>67</v>
      </c>
      <c r="B73" s="44"/>
      <c r="C73" s="51">
        <f t="shared" si="3"/>
        <v>49</v>
      </c>
      <c r="D73" s="89"/>
      <c r="E73" s="89"/>
      <c r="F73" s="89"/>
      <c r="G73" s="89"/>
      <c r="H73" s="89"/>
      <c r="I73" s="89"/>
      <c r="J73" s="29"/>
      <c r="K73" s="29"/>
      <c r="L73" s="29"/>
      <c r="M73" s="29"/>
      <c r="N73" s="29"/>
      <c r="O73" s="29"/>
      <c r="P73" s="307"/>
    </row>
    <row r="74" spans="1:16" ht="13.5" hidden="1" customHeight="1" outlineLevel="1">
      <c r="A74" s="8">
        <f t="shared" si="2"/>
        <v>68</v>
      </c>
      <c r="B74" s="44"/>
      <c r="C74" s="51">
        <f t="shared" si="3"/>
        <v>50</v>
      </c>
      <c r="D74" s="26"/>
      <c r="E74" s="26"/>
      <c r="F74" s="26"/>
      <c r="G74" s="26"/>
      <c r="H74" s="26"/>
      <c r="I74" s="26"/>
      <c r="J74" s="20"/>
      <c r="K74" s="20"/>
      <c r="L74" s="20"/>
      <c r="M74" s="20"/>
      <c r="N74" s="20"/>
      <c r="O74" s="20"/>
      <c r="P74" s="307"/>
    </row>
    <row r="75" spans="1:16" ht="13.5" hidden="1" customHeight="1" outlineLevel="1">
      <c r="A75" s="8">
        <f t="shared" si="2"/>
        <v>69</v>
      </c>
      <c r="B75" s="44"/>
      <c r="C75" s="51">
        <f t="shared" si="3"/>
        <v>51</v>
      </c>
      <c r="D75" s="26"/>
      <c r="E75" s="26"/>
      <c r="F75" s="26"/>
      <c r="G75" s="26"/>
      <c r="H75" s="26"/>
      <c r="I75" s="26"/>
      <c r="J75" s="20"/>
      <c r="K75" s="20"/>
      <c r="L75" s="20"/>
      <c r="M75" s="20"/>
      <c r="N75" s="20"/>
      <c r="O75" s="20"/>
      <c r="P75" s="307"/>
    </row>
    <row r="76" spans="1:16" ht="13.5" hidden="1" customHeight="1" outlineLevel="1">
      <c r="A76" s="8">
        <f>A75+1</f>
        <v>70</v>
      </c>
      <c r="B76" s="44"/>
      <c r="C76" s="51">
        <f t="shared" si="3"/>
        <v>52</v>
      </c>
      <c r="D76" s="89"/>
      <c r="E76" s="89"/>
      <c r="F76" s="89"/>
      <c r="G76" s="89"/>
      <c r="H76" s="89"/>
      <c r="I76" s="89"/>
      <c r="J76" s="29"/>
      <c r="K76" s="29"/>
      <c r="L76" s="29"/>
      <c r="M76" s="29"/>
      <c r="N76" s="29"/>
      <c r="O76" s="29"/>
      <c r="P76" s="307"/>
    </row>
    <row r="77" spans="1:16" ht="13.5" hidden="1" customHeight="1" outlineLevel="1">
      <c r="A77" s="8">
        <f t="shared" si="2"/>
        <v>71</v>
      </c>
      <c r="B77" s="44"/>
      <c r="C77" s="51">
        <f t="shared" si="3"/>
        <v>53</v>
      </c>
      <c r="D77" s="28"/>
      <c r="E77" s="28"/>
      <c r="F77" s="28"/>
      <c r="G77" s="28"/>
      <c r="H77" s="28"/>
      <c r="I77" s="28"/>
      <c r="J77" s="28"/>
      <c r="K77" s="28"/>
      <c r="L77" s="28"/>
      <c r="M77" s="28"/>
      <c r="N77" s="28"/>
      <c r="O77" s="28"/>
      <c r="P77" s="307"/>
    </row>
    <row r="78" spans="1:16" ht="13.5" hidden="1" customHeight="1" outlineLevel="1">
      <c r="A78" s="8">
        <f t="shared" si="2"/>
        <v>72</v>
      </c>
      <c r="B78" s="44"/>
      <c r="C78" s="51">
        <f t="shared" si="3"/>
        <v>54</v>
      </c>
      <c r="D78" s="28"/>
      <c r="E78" s="28"/>
      <c r="F78" s="28"/>
      <c r="G78" s="28"/>
      <c r="H78" s="28"/>
      <c r="I78" s="28"/>
      <c r="J78" s="27"/>
      <c r="K78" s="27"/>
      <c r="L78" s="27"/>
      <c r="M78" s="27"/>
      <c r="N78" s="27"/>
      <c r="O78" s="27"/>
      <c r="P78" s="307"/>
    </row>
    <row r="79" spans="1:16" ht="13.5" hidden="1" customHeight="1" outlineLevel="1">
      <c r="A79" s="8">
        <f t="shared" si="2"/>
        <v>73</v>
      </c>
      <c r="B79" s="44"/>
      <c r="C79" s="51">
        <f t="shared" si="3"/>
        <v>55</v>
      </c>
      <c r="D79" s="28"/>
      <c r="E79" s="28"/>
      <c r="F79" s="28"/>
      <c r="G79" s="28"/>
      <c r="H79" s="28"/>
      <c r="I79" s="28"/>
      <c r="J79" s="27"/>
      <c r="K79" s="27"/>
      <c r="L79" s="27"/>
      <c r="M79" s="27"/>
      <c r="N79" s="27"/>
      <c r="O79" s="27"/>
      <c r="P79" s="307"/>
    </row>
    <row r="80" spans="1:16" ht="13.5" hidden="1" customHeight="1" outlineLevel="1">
      <c r="A80" s="8">
        <f t="shared" si="2"/>
        <v>74</v>
      </c>
      <c r="B80" s="44"/>
      <c r="C80" s="51">
        <f t="shared" si="3"/>
        <v>56</v>
      </c>
      <c r="D80" s="28"/>
      <c r="E80" s="28"/>
      <c r="F80" s="28"/>
      <c r="G80" s="28"/>
      <c r="H80" s="28"/>
      <c r="I80" s="28"/>
      <c r="J80" s="27"/>
      <c r="K80" s="27"/>
      <c r="L80" s="27"/>
      <c r="M80" s="27"/>
      <c r="N80" s="27"/>
      <c r="O80" s="27"/>
      <c r="P80" s="307"/>
    </row>
    <row r="81" spans="1:16" ht="13.5" hidden="1" customHeight="1" outlineLevel="1">
      <c r="A81" s="8">
        <f t="shared" si="2"/>
        <v>75</v>
      </c>
      <c r="B81" s="44"/>
      <c r="C81" s="51">
        <f t="shared" si="3"/>
        <v>57</v>
      </c>
      <c r="D81" s="28"/>
      <c r="E81" s="28"/>
      <c r="F81" s="28"/>
      <c r="G81" s="28"/>
      <c r="H81" s="28"/>
      <c r="I81" s="28"/>
      <c r="J81" s="27"/>
      <c r="K81" s="27"/>
      <c r="L81" s="27"/>
      <c r="M81" s="27"/>
      <c r="N81" s="27"/>
      <c r="O81" s="27"/>
      <c r="P81" s="307"/>
    </row>
    <row r="82" spans="1:16" ht="13.5" hidden="1" customHeight="1" outlineLevel="1">
      <c r="A82" s="8">
        <f t="shared" si="2"/>
        <v>76</v>
      </c>
      <c r="B82" s="44"/>
      <c r="C82" s="51">
        <f t="shared" si="3"/>
        <v>58</v>
      </c>
      <c r="D82" s="28"/>
      <c r="E82" s="28"/>
      <c r="F82" s="28"/>
      <c r="G82" s="28"/>
      <c r="H82" s="28"/>
      <c r="I82" s="28"/>
      <c r="J82" s="27"/>
      <c r="K82" s="27"/>
      <c r="L82" s="27"/>
      <c r="M82" s="27"/>
      <c r="N82" s="27"/>
      <c r="O82" s="27"/>
      <c r="P82" s="307"/>
    </row>
    <row r="83" spans="1:16" ht="13.5" hidden="1" customHeight="1" outlineLevel="1">
      <c r="A83" s="8">
        <f t="shared" si="2"/>
        <v>77</v>
      </c>
      <c r="B83" s="44"/>
      <c r="C83" s="51">
        <f t="shared" si="3"/>
        <v>59</v>
      </c>
      <c r="D83" s="28"/>
      <c r="E83" s="28"/>
      <c r="F83" s="28"/>
      <c r="G83" s="28"/>
      <c r="H83" s="28"/>
      <c r="I83" s="28"/>
      <c r="J83" s="27"/>
      <c r="K83" s="27"/>
      <c r="L83" s="27"/>
      <c r="M83" s="27"/>
      <c r="N83" s="27"/>
      <c r="O83" s="27"/>
      <c r="P83" s="307"/>
    </row>
    <row r="84" spans="1:16" ht="13.5" hidden="1" customHeight="1" outlineLevel="1">
      <c r="A84" s="8">
        <f t="shared" si="2"/>
        <v>78</v>
      </c>
      <c r="B84" s="44"/>
      <c r="C84" s="51">
        <f t="shared" si="3"/>
        <v>60</v>
      </c>
      <c r="D84" s="28"/>
      <c r="E84" s="28"/>
      <c r="F84" s="28"/>
      <c r="G84" s="28"/>
      <c r="H84" s="28"/>
      <c r="I84" s="28"/>
      <c r="J84" s="27"/>
      <c r="K84" s="27"/>
      <c r="L84" s="27"/>
      <c r="M84" s="27"/>
      <c r="N84" s="27"/>
      <c r="O84" s="27"/>
      <c r="P84" s="307"/>
    </row>
    <row r="85" spans="1:16" ht="13.5" hidden="1" customHeight="1" outlineLevel="1">
      <c r="A85" s="8">
        <f t="shared" si="2"/>
        <v>79</v>
      </c>
      <c r="B85" s="44"/>
      <c r="C85" s="51">
        <f t="shared" si="3"/>
        <v>61</v>
      </c>
      <c r="D85" s="28"/>
      <c r="E85" s="28"/>
      <c r="F85" s="28"/>
      <c r="G85" s="28"/>
      <c r="H85" s="28"/>
      <c r="I85" s="28"/>
      <c r="J85" s="27"/>
      <c r="K85" s="27"/>
      <c r="L85" s="27"/>
      <c r="M85" s="27"/>
      <c r="N85" s="27"/>
      <c r="O85" s="27"/>
      <c r="P85" s="307"/>
    </row>
    <row r="86" spans="1:16" ht="13.5" hidden="1" customHeight="1" outlineLevel="1">
      <c r="A86" s="8">
        <f t="shared" si="2"/>
        <v>80</v>
      </c>
      <c r="B86" s="44"/>
      <c r="C86" s="51">
        <f t="shared" si="3"/>
        <v>62</v>
      </c>
      <c r="D86" s="28"/>
      <c r="E86" s="28"/>
      <c r="F86" s="28"/>
      <c r="G86" s="28"/>
      <c r="H86" s="28"/>
      <c r="I86" s="28"/>
      <c r="J86" s="27"/>
      <c r="K86" s="27"/>
      <c r="L86" s="27"/>
      <c r="M86" s="27"/>
      <c r="N86" s="27"/>
      <c r="O86" s="27"/>
      <c r="P86" s="307"/>
    </row>
    <row r="87" spans="1:16" ht="13.5" hidden="1" customHeight="1" outlineLevel="1">
      <c r="A87" s="8">
        <f t="shared" si="2"/>
        <v>81</v>
      </c>
      <c r="B87" s="44"/>
      <c r="C87" s="51">
        <f t="shared" si="3"/>
        <v>63</v>
      </c>
      <c r="D87" s="28"/>
      <c r="E87" s="28"/>
      <c r="F87" s="28"/>
      <c r="G87" s="28"/>
      <c r="H87" s="28"/>
      <c r="I87" s="28"/>
      <c r="J87" s="27"/>
      <c r="K87" s="27"/>
      <c r="L87" s="27"/>
      <c r="M87" s="27"/>
      <c r="N87" s="27"/>
      <c r="O87" s="27"/>
      <c r="P87" s="307"/>
    </row>
    <row r="88" spans="1:16" ht="13.5" hidden="1" customHeight="1" outlineLevel="1">
      <c r="A88" s="8">
        <f t="shared" si="2"/>
        <v>82</v>
      </c>
      <c r="B88" s="44"/>
      <c r="C88" s="51">
        <f t="shared" si="3"/>
        <v>64</v>
      </c>
      <c r="D88" s="89"/>
      <c r="E88" s="89"/>
      <c r="F88" s="89"/>
      <c r="G88" s="89"/>
      <c r="H88" s="89"/>
      <c r="I88" s="89"/>
      <c r="J88" s="29"/>
      <c r="K88" s="29"/>
      <c r="L88" s="29"/>
      <c r="M88" s="29"/>
      <c r="N88" s="29"/>
      <c r="O88" s="29"/>
      <c r="P88" s="307"/>
    </row>
    <row r="89" spans="1:16" ht="13.5" hidden="1" customHeight="1" outlineLevel="1">
      <c r="A89" s="8">
        <f t="shared" ref="A89:A152" si="4">A88+1</f>
        <v>83</v>
      </c>
      <c r="B89" s="44"/>
      <c r="C89" s="51">
        <f t="shared" si="3"/>
        <v>65</v>
      </c>
      <c r="D89" s="26"/>
      <c r="E89" s="26"/>
      <c r="F89" s="26"/>
      <c r="G89" s="26"/>
      <c r="H89" s="26"/>
      <c r="I89" s="26"/>
      <c r="J89" s="20"/>
      <c r="K89" s="20"/>
      <c r="L89" s="20"/>
      <c r="M89" s="20"/>
      <c r="N89" s="20"/>
      <c r="O89" s="20"/>
      <c r="P89" s="307"/>
    </row>
    <row r="90" spans="1:16" ht="13.5" hidden="1" customHeight="1" outlineLevel="1">
      <c r="A90" s="8">
        <f t="shared" si="4"/>
        <v>84</v>
      </c>
      <c r="B90" s="44"/>
      <c r="C90" s="51">
        <f t="shared" si="3"/>
        <v>66</v>
      </c>
      <c r="D90" s="89"/>
      <c r="E90" s="89"/>
      <c r="F90" s="89"/>
      <c r="G90" s="89"/>
      <c r="H90" s="89"/>
      <c r="I90" s="89"/>
      <c r="J90" s="29"/>
      <c r="K90" s="29"/>
      <c r="L90" s="29"/>
      <c r="M90" s="29"/>
      <c r="N90" s="29"/>
      <c r="O90" s="29"/>
      <c r="P90" s="307"/>
    </row>
    <row r="91" spans="1:16" ht="13.5" hidden="1" customHeight="1" outlineLevel="1">
      <c r="A91" s="8">
        <f t="shared" si="4"/>
        <v>85</v>
      </c>
      <c r="B91" s="44"/>
      <c r="C91" s="51">
        <f t="shared" si="3"/>
        <v>67</v>
      </c>
      <c r="D91" s="26"/>
      <c r="E91" s="26"/>
      <c r="F91" s="26"/>
      <c r="G91" s="26"/>
      <c r="H91" s="26"/>
      <c r="I91" s="26"/>
      <c r="J91" s="20"/>
      <c r="K91" s="20"/>
      <c r="L91" s="20"/>
      <c r="M91" s="20"/>
      <c r="N91" s="20"/>
      <c r="O91" s="20"/>
      <c r="P91" s="307"/>
    </row>
    <row r="92" spans="1:16" ht="13.5" hidden="1" customHeight="1" outlineLevel="1">
      <c r="A92" s="8">
        <f t="shared" si="4"/>
        <v>86</v>
      </c>
      <c r="B92" s="44"/>
      <c r="C92" s="51">
        <f t="shared" si="3"/>
        <v>68</v>
      </c>
      <c r="D92" s="89"/>
      <c r="E92" s="89"/>
      <c r="F92" s="89"/>
      <c r="G92" s="89"/>
      <c r="H92" s="89"/>
      <c r="I92" s="89"/>
      <c r="J92" s="29"/>
      <c r="K92" s="29"/>
      <c r="L92" s="29"/>
      <c r="M92" s="29"/>
      <c r="N92" s="29"/>
      <c r="O92" s="29"/>
      <c r="P92" s="307"/>
    </row>
    <row r="93" spans="1:16" ht="13.5" hidden="1" customHeight="1" outlineLevel="1">
      <c r="A93" s="8">
        <f t="shared" si="4"/>
        <v>87</v>
      </c>
      <c r="B93" s="44"/>
      <c r="C93" s="51">
        <f t="shared" si="3"/>
        <v>69</v>
      </c>
      <c r="D93" s="89"/>
      <c r="E93" s="89"/>
      <c r="F93" s="89"/>
      <c r="G93" s="89"/>
      <c r="H93" s="89"/>
      <c r="I93" s="89"/>
      <c r="J93" s="29"/>
      <c r="K93" s="29"/>
      <c r="L93" s="29"/>
      <c r="M93" s="29"/>
      <c r="N93" s="29"/>
      <c r="O93" s="29"/>
      <c r="P93" s="307"/>
    </row>
    <row r="94" spans="1:16" ht="13.5" hidden="1" customHeight="1" outlineLevel="1">
      <c r="A94" s="8">
        <f t="shared" si="4"/>
        <v>88</v>
      </c>
      <c r="B94" s="44"/>
      <c r="C94" s="51">
        <f t="shared" si="3"/>
        <v>70</v>
      </c>
      <c r="D94" s="89"/>
      <c r="E94" s="89"/>
      <c r="F94" s="89"/>
      <c r="G94" s="89"/>
      <c r="H94" s="89"/>
      <c r="I94" s="89"/>
      <c r="J94" s="29"/>
      <c r="K94" s="29"/>
      <c r="L94" s="29"/>
      <c r="M94" s="29"/>
      <c r="N94" s="29"/>
      <c r="O94" s="29"/>
      <c r="P94" s="307"/>
    </row>
    <row r="95" spans="1:16" ht="13.5" hidden="1" customHeight="1" outlineLevel="1">
      <c r="A95" s="8">
        <f t="shared" si="4"/>
        <v>89</v>
      </c>
      <c r="B95" s="44"/>
      <c r="C95" s="51">
        <f t="shared" si="3"/>
        <v>71</v>
      </c>
      <c r="D95" s="89"/>
      <c r="E95" s="89"/>
      <c r="F95" s="89"/>
      <c r="G95" s="89"/>
      <c r="H95" s="89"/>
      <c r="I95" s="89"/>
      <c r="J95" s="29"/>
      <c r="K95" s="29"/>
      <c r="L95" s="29"/>
      <c r="M95" s="29"/>
      <c r="N95" s="29"/>
      <c r="O95" s="29"/>
      <c r="P95" s="307"/>
    </row>
    <row r="96" spans="1:16" ht="13.5" hidden="1" customHeight="1" outlineLevel="1">
      <c r="A96" s="8">
        <f t="shared" si="4"/>
        <v>90</v>
      </c>
      <c r="B96" s="44"/>
      <c r="C96" s="51">
        <f t="shared" si="3"/>
        <v>72</v>
      </c>
      <c r="D96" s="89"/>
      <c r="E96" s="89"/>
      <c r="F96" s="89"/>
      <c r="G96" s="89"/>
      <c r="H96" s="89"/>
      <c r="I96" s="89"/>
      <c r="J96" s="29"/>
      <c r="K96" s="29"/>
      <c r="L96" s="29"/>
      <c r="M96" s="29"/>
      <c r="N96" s="29"/>
      <c r="O96" s="29"/>
      <c r="P96" s="307"/>
    </row>
    <row r="97" spans="1:16" ht="13.5" hidden="1" customHeight="1" outlineLevel="1">
      <c r="A97" s="8">
        <f t="shared" si="4"/>
        <v>91</v>
      </c>
      <c r="B97" s="44"/>
      <c r="C97" s="51">
        <f t="shared" si="3"/>
        <v>73</v>
      </c>
      <c r="D97" s="89"/>
      <c r="E97" s="89"/>
      <c r="F97" s="89"/>
      <c r="G97" s="89"/>
      <c r="H97" s="89"/>
      <c r="I97" s="89"/>
      <c r="J97" s="29"/>
      <c r="K97" s="29"/>
      <c r="L97" s="29"/>
      <c r="M97" s="29"/>
      <c r="N97" s="29"/>
      <c r="O97" s="29"/>
      <c r="P97" s="307"/>
    </row>
    <row r="98" spans="1:16" ht="13.5" hidden="1" customHeight="1" outlineLevel="1">
      <c r="A98" s="8">
        <f t="shared" si="4"/>
        <v>92</v>
      </c>
      <c r="B98" s="44"/>
      <c r="C98" s="51">
        <f t="shared" si="3"/>
        <v>74</v>
      </c>
      <c r="D98" s="89"/>
      <c r="E98" s="89"/>
      <c r="F98" s="89"/>
      <c r="G98" s="89"/>
      <c r="H98" s="89"/>
      <c r="I98" s="89"/>
      <c r="J98" s="29"/>
      <c r="K98" s="29"/>
      <c r="L98" s="29"/>
      <c r="M98" s="29"/>
      <c r="N98" s="29"/>
      <c r="O98" s="29"/>
      <c r="P98" s="307"/>
    </row>
    <row r="99" spans="1:16" ht="13.5" hidden="1" customHeight="1" outlineLevel="1">
      <c r="A99" s="8">
        <f t="shared" si="4"/>
        <v>93</v>
      </c>
      <c r="B99" s="44"/>
      <c r="C99" s="51">
        <f t="shared" si="3"/>
        <v>75</v>
      </c>
      <c r="D99" s="89"/>
      <c r="E99" s="89"/>
      <c r="F99" s="89"/>
      <c r="G99" s="89"/>
      <c r="H99" s="89"/>
      <c r="I99" s="89"/>
      <c r="J99" s="29"/>
      <c r="K99" s="29"/>
      <c r="L99" s="29"/>
      <c r="M99" s="29"/>
      <c r="N99" s="29"/>
      <c r="O99" s="29"/>
      <c r="P99" s="307"/>
    </row>
    <row r="100" spans="1:16" ht="13.5" hidden="1" customHeight="1" outlineLevel="1">
      <c r="A100" s="8">
        <f t="shared" si="4"/>
        <v>94</v>
      </c>
      <c r="B100" s="44"/>
      <c r="C100" s="51">
        <f t="shared" si="3"/>
        <v>76</v>
      </c>
      <c r="D100" s="89"/>
      <c r="E100" s="89"/>
      <c r="F100" s="89"/>
      <c r="G100" s="89"/>
      <c r="H100" s="89"/>
      <c r="I100" s="89"/>
      <c r="J100" s="29"/>
      <c r="K100" s="29"/>
      <c r="L100" s="29"/>
      <c r="M100" s="29"/>
      <c r="N100" s="29"/>
      <c r="O100" s="29"/>
      <c r="P100" s="307"/>
    </row>
    <row r="101" spans="1:16" ht="13.5" hidden="1" customHeight="1" outlineLevel="1">
      <c r="A101" s="8">
        <f t="shared" si="4"/>
        <v>95</v>
      </c>
      <c r="B101" s="44"/>
      <c r="C101" s="51">
        <f t="shared" si="3"/>
        <v>77</v>
      </c>
      <c r="D101" s="89"/>
      <c r="E101" s="89"/>
      <c r="F101" s="89"/>
      <c r="G101" s="89"/>
      <c r="H101" s="89"/>
      <c r="I101" s="89"/>
      <c r="J101" s="29"/>
      <c r="K101" s="29"/>
      <c r="L101" s="29"/>
      <c r="M101" s="29"/>
      <c r="N101" s="29"/>
      <c r="O101" s="29"/>
      <c r="P101" s="307"/>
    </row>
    <row r="102" spans="1:16" ht="13.5" hidden="1" customHeight="1" outlineLevel="1">
      <c r="A102" s="8">
        <f t="shared" si="4"/>
        <v>96</v>
      </c>
      <c r="B102" s="44"/>
      <c r="C102" s="51">
        <f t="shared" si="3"/>
        <v>78</v>
      </c>
      <c r="D102" s="89"/>
      <c r="E102" s="89"/>
      <c r="F102" s="89"/>
      <c r="G102" s="89"/>
      <c r="H102" s="89"/>
      <c r="I102" s="89"/>
      <c r="J102" s="29"/>
      <c r="K102" s="29"/>
      <c r="L102" s="29"/>
      <c r="M102" s="29"/>
      <c r="N102" s="29"/>
      <c r="O102" s="29"/>
      <c r="P102" s="307"/>
    </row>
    <row r="103" spans="1:16" ht="13.5" hidden="1" customHeight="1" outlineLevel="1">
      <c r="A103" s="8">
        <f t="shared" si="4"/>
        <v>97</v>
      </c>
      <c r="B103" s="44"/>
      <c r="C103" s="51">
        <f t="shared" si="3"/>
        <v>79</v>
      </c>
      <c r="D103" s="89"/>
      <c r="E103" s="89"/>
      <c r="F103" s="89"/>
      <c r="G103" s="89"/>
      <c r="H103" s="89"/>
      <c r="I103" s="89"/>
      <c r="J103" s="29"/>
      <c r="K103" s="29"/>
      <c r="L103" s="29"/>
      <c r="M103" s="29"/>
      <c r="N103" s="29"/>
      <c r="O103" s="29"/>
      <c r="P103" s="307"/>
    </row>
    <row r="104" spans="1:16" ht="13.5" hidden="1" customHeight="1" outlineLevel="1">
      <c r="A104" s="8">
        <f t="shared" si="4"/>
        <v>98</v>
      </c>
      <c r="B104" s="44"/>
      <c r="C104" s="51">
        <f t="shared" si="3"/>
        <v>80</v>
      </c>
      <c r="D104" s="89"/>
      <c r="E104" s="89"/>
      <c r="F104" s="89"/>
      <c r="G104" s="89"/>
      <c r="H104" s="89"/>
      <c r="I104" s="89"/>
      <c r="J104" s="29"/>
      <c r="K104" s="29"/>
      <c r="L104" s="29"/>
      <c r="M104" s="29"/>
      <c r="N104" s="29"/>
      <c r="O104" s="29"/>
      <c r="P104" s="307"/>
    </row>
    <row r="105" spans="1:16" ht="13.5" hidden="1" customHeight="1" outlineLevel="1">
      <c r="A105" s="8">
        <f t="shared" si="4"/>
        <v>99</v>
      </c>
      <c r="B105" s="44"/>
      <c r="C105" s="51">
        <f t="shared" si="3"/>
        <v>81</v>
      </c>
      <c r="D105" s="26"/>
      <c r="E105" s="26"/>
      <c r="F105" s="26"/>
      <c r="G105" s="26"/>
      <c r="H105" s="26"/>
      <c r="I105" s="26"/>
      <c r="J105" s="20"/>
      <c r="K105" s="20"/>
      <c r="L105" s="20"/>
      <c r="M105" s="20"/>
      <c r="N105" s="20"/>
      <c r="O105" s="20"/>
      <c r="P105" s="307"/>
    </row>
    <row r="106" spans="1:16" ht="13.5" hidden="1" customHeight="1" outlineLevel="1">
      <c r="A106" s="8">
        <f t="shared" si="4"/>
        <v>100</v>
      </c>
      <c r="B106" s="44"/>
      <c r="C106" s="51">
        <f t="shared" si="3"/>
        <v>82</v>
      </c>
      <c r="D106" s="26"/>
      <c r="E106" s="26"/>
      <c r="F106" s="26"/>
      <c r="G106" s="26"/>
      <c r="H106" s="26"/>
      <c r="I106" s="26"/>
      <c r="J106" s="20"/>
      <c r="K106" s="20"/>
      <c r="L106" s="20"/>
      <c r="M106" s="20"/>
      <c r="N106" s="20"/>
      <c r="O106" s="20"/>
      <c r="P106" s="307"/>
    </row>
    <row r="107" spans="1:16" ht="13.5" hidden="1" customHeight="1" outlineLevel="1">
      <c r="A107" s="8">
        <f t="shared" si="4"/>
        <v>101</v>
      </c>
      <c r="B107" s="44"/>
      <c r="C107" s="51">
        <f t="shared" si="3"/>
        <v>83</v>
      </c>
      <c r="D107" s="26"/>
      <c r="E107" s="26"/>
      <c r="F107" s="26"/>
      <c r="G107" s="26"/>
      <c r="H107" s="26"/>
      <c r="I107" s="26"/>
      <c r="J107" s="20"/>
      <c r="K107" s="20"/>
      <c r="L107" s="20"/>
      <c r="M107" s="20"/>
      <c r="N107" s="20"/>
      <c r="O107" s="20"/>
      <c r="P107" s="307"/>
    </row>
    <row r="108" spans="1:16" ht="13.5" hidden="1" customHeight="1" outlineLevel="1">
      <c r="A108" s="8">
        <f t="shared" si="4"/>
        <v>102</v>
      </c>
      <c r="B108" s="44"/>
      <c r="C108" s="51">
        <f t="shared" si="3"/>
        <v>84</v>
      </c>
      <c r="D108" s="26"/>
      <c r="E108" s="26"/>
      <c r="F108" s="26"/>
      <c r="G108" s="26"/>
      <c r="H108" s="26"/>
      <c r="I108" s="26"/>
      <c r="J108" s="20"/>
      <c r="K108" s="20"/>
      <c r="L108" s="20"/>
      <c r="M108" s="20"/>
      <c r="N108" s="20"/>
      <c r="O108" s="20"/>
      <c r="P108" s="307"/>
    </row>
    <row r="109" spans="1:16" ht="13.5" hidden="1" customHeight="1" outlineLevel="1">
      <c r="A109" s="8">
        <f t="shared" si="4"/>
        <v>103</v>
      </c>
      <c r="B109" s="44"/>
      <c r="C109" s="51">
        <f t="shared" si="3"/>
        <v>85</v>
      </c>
      <c r="D109" s="26"/>
      <c r="E109" s="26"/>
      <c r="F109" s="26"/>
      <c r="G109" s="26"/>
      <c r="H109" s="26"/>
      <c r="I109" s="26"/>
      <c r="J109" s="20"/>
      <c r="K109" s="20"/>
      <c r="L109" s="20"/>
      <c r="M109" s="20"/>
      <c r="N109" s="20"/>
      <c r="O109" s="20"/>
      <c r="P109" s="307"/>
    </row>
    <row r="110" spans="1:16" ht="13.5" hidden="1" customHeight="1" outlineLevel="1">
      <c r="A110" s="8">
        <f t="shared" si="4"/>
        <v>104</v>
      </c>
      <c r="B110" s="44"/>
      <c r="C110" s="51">
        <f t="shared" ref="C110:C173" si="5">C109+1</f>
        <v>86</v>
      </c>
      <c r="D110" s="26"/>
      <c r="E110" s="26"/>
      <c r="F110" s="26"/>
      <c r="G110" s="26"/>
      <c r="H110" s="26"/>
      <c r="I110" s="26"/>
      <c r="J110" s="20"/>
      <c r="K110" s="20"/>
      <c r="L110" s="20"/>
      <c r="M110" s="20"/>
      <c r="N110" s="20"/>
      <c r="O110" s="20"/>
      <c r="P110" s="307"/>
    </row>
    <row r="111" spans="1:16" ht="13.5" hidden="1" customHeight="1" outlineLevel="1">
      <c r="A111" s="8">
        <f t="shared" si="4"/>
        <v>105</v>
      </c>
      <c r="B111" s="44"/>
      <c r="C111" s="51">
        <f t="shared" si="5"/>
        <v>87</v>
      </c>
      <c r="D111" s="26"/>
      <c r="E111" s="26"/>
      <c r="F111" s="26"/>
      <c r="G111" s="26"/>
      <c r="H111" s="26"/>
      <c r="I111" s="26"/>
      <c r="J111" s="20"/>
      <c r="K111" s="20"/>
      <c r="L111" s="20"/>
      <c r="M111" s="20"/>
      <c r="N111" s="20"/>
      <c r="O111" s="20"/>
      <c r="P111" s="307"/>
    </row>
    <row r="112" spans="1:16" ht="13.5" hidden="1" customHeight="1" outlineLevel="1">
      <c r="A112" s="8">
        <f t="shared" si="4"/>
        <v>106</v>
      </c>
      <c r="B112" s="44"/>
      <c r="C112" s="51">
        <f t="shared" si="5"/>
        <v>88</v>
      </c>
      <c r="D112" s="26"/>
      <c r="E112" s="26"/>
      <c r="F112" s="26"/>
      <c r="G112" s="26"/>
      <c r="H112" s="26"/>
      <c r="I112" s="26"/>
      <c r="J112" s="20"/>
      <c r="K112" s="20"/>
      <c r="L112" s="20"/>
      <c r="M112" s="20"/>
      <c r="N112" s="20"/>
      <c r="O112" s="20"/>
      <c r="P112" s="307"/>
    </row>
    <row r="113" spans="1:16" ht="13.5" hidden="1" customHeight="1" outlineLevel="1">
      <c r="A113" s="8">
        <f t="shared" si="4"/>
        <v>107</v>
      </c>
      <c r="B113" s="44"/>
      <c r="C113" s="51">
        <f t="shared" si="5"/>
        <v>89</v>
      </c>
      <c r="D113" s="26"/>
      <c r="E113" s="26"/>
      <c r="F113" s="26"/>
      <c r="G113" s="26"/>
      <c r="H113" s="26"/>
      <c r="I113" s="26"/>
      <c r="J113" s="20"/>
      <c r="K113" s="20"/>
      <c r="L113" s="20"/>
      <c r="M113" s="20"/>
      <c r="N113" s="20"/>
      <c r="O113" s="20"/>
      <c r="P113" s="307"/>
    </row>
    <row r="114" spans="1:16" ht="13.5" hidden="1" customHeight="1" outlineLevel="1">
      <c r="A114" s="8">
        <f t="shared" si="4"/>
        <v>108</v>
      </c>
      <c r="B114" s="44"/>
      <c r="C114" s="51">
        <f t="shared" si="5"/>
        <v>90</v>
      </c>
      <c r="D114" s="26"/>
      <c r="E114" s="26"/>
      <c r="F114" s="26"/>
      <c r="G114" s="26"/>
      <c r="H114" s="26"/>
      <c r="I114" s="26"/>
      <c r="J114" s="20"/>
      <c r="K114" s="20"/>
      <c r="L114" s="20"/>
      <c r="M114" s="20"/>
      <c r="N114" s="20"/>
      <c r="O114" s="20"/>
      <c r="P114" s="307"/>
    </row>
    <row r="115" spans="1:16" ht="13.5" hidden="1" customHeight="1" outlineLevel="1">
      <c r="A115" s="8">
        <f t="shared" si="4"/>
        <v>109</v>
      </c>
      <c r="B115" s="44"/>
      <c r="C115" s="51">
        <f t="shared" si="5"/>
        <v>91</v>
      </c>
      <c r="D115" s="26"/>
      <c r="E115" s="26"/>
      <c r="F115" s="26"/>
      <c r="G115" s="26"/>
      <c r="H115" s="26"/>
      <c r="I115" s="26"/>
      <c r="J115" s="20"/>
      <c r="K115" s="20"/>
      <c r="L115" s="20"/>
      <c r="M115" s="20"/>
      <c r="N115" s="20"/>
      <c r="O115" s="20"/>
      <c r="P115" s="307"/>
    </row>
    <row r="116" spans="1:16" ht="13.5" hidden="1" customHeight="1" outlineLevel="1">
      <c r="A116" s="8">
        <f t="shared" si="4"/>
        <v>110</v>
      </c>
      <c r="B116" s="44"/>
      <c r="C116" s="51">
        <f t="shared" si="5"/>
        <v>92</v>
      </c>
      <c r="D116" s="26"/>
      <c r="E116" s="26"/>
      <c r="F116" s="26"/>
      <c r="G116" s="26"/>
      <c r="H116" s="26"/>
      <c r="I116" s="26"/>
      <c r="J116" s="20"/>
      <c r="K116" s="20"/>
      <c r="L116" s="20"/>
      <c r="M116" s="20"/>
      <c r="N116" s="20"/>
      <c r="O116" s="20"/>
      <c r="P116" s="307"/>
    </row>
    <row r="117" spans="1:16" ht="13.5" hidden="1" customHeight="1" outlineLevel="1">
      <c r="A117" s="8">
        <f t="shared" si="4"/>
        <v>111</v>
      </c>
      <c r="B117" s="44"/>
      <c r="C117" s="51">
        <f t="shared" si="5"/>
        <v>93</v>
      </c>
      <c r="D117" s="26"/>
      <c r="E117" s="26"/>
      <c r="F117" s="26"/>
      <c r="G117" s="26"/>
      <c r="H117" s="26"/>
      <c r="I117" s="26"/>
      <c r="J117" s="20"/>
      <c r="K117" s="20"/>
      <c r="L117" s="20"/>
      <c r="M117" s="20"/>
      <c r="N117" s="20"/>
      <c r="O117" s="20"/>
      <c r="P117" s="307"/>
    </row>
    <row r="118" spans="1:16" ht="13.5" hidden="1" customHeight="1" outlineLevel="1">
      <c r="A118" s="8">
        <f t="shared" si="4"/>
        <v>112</v>
      </c>
      <c r="B118" s="44"/>
      <c r="C118" s="51">
        <f t="shared" si="5"/>
        <v>94</v>
      </c>
      <c r="D118" s="26"/>
      <c r="E118" s="26"/>
      <c r="F118" s="26"/>
      <c r="G118" s="26"/>
      <c r="H118" s="26"/>
      <c r="I118" s="26"/>
      <c r="J118" s="20"/>
      <c r="K118" s="20"/>
      <c r="L118" s="20"/>
      <c r="M118" s="20"/>
      <c r="N118" s="20"/>
      <c r="O118" s="20"/>
      <c r="P118" s="307"/>
    </row>
    <row r="119" spans="1:16" ht="13.5" hidden="1" customHeight="1" outlineLevel="1">
      <c r="A119" s="8">
        <f t="shared" si="4"/>
        <v>113</v>
      </c>
      <c r="B119" s="44"/>
      <c r="C119" s="51">
        <f t="shared" si="5"/>
        <v>95</v>
      </c>
      <c r="D119" s="26"/>
      <c r="E119" s="26"/>
      <c r="F119" s="26"/>
      <c r="G119" s="26"/>
      <c r="H119" s="26"/>
      <c r="I119" s="26"/>
      <c r="J119" s="20"/>
      <c r="K119" s="20"/>
      <c r="L119" s="20"/>
      <c r="M119" s="20"/>
      <c r="N119" s="20"/>
      <c r="O119" s="20"/>
      <c r="P119" s="307"/>
    </row>
    <row r="120" spans="1:16" ht="13.5" hidden="1" customHeight="1" outlineLevel="1">
      <c r="A120" s="8">
        <f t="shared" si="4"/>
        <v>114</v>
      </c>
      <c r="B120" s="44"/>
      <c r="C120" s="51">
        <f t="shared" si="5"/>
        <v>96</v>
      </c>
      <c r="D120" s="26"/>
      <c r="E120" s="26"/>
      <c r="F120" s="26"/>
      <c r="G120" s="26"/>
      <c r="H120" s="26"/>
      <c r="I120" s="26"/>
      <c r="J120" s="20"/>
      <c r="K120" s="20"/>
      <c r="L120" s="20"/>
      <c r="M120" s="20"/>
      <c r="N120" s="20"/>
      <c r="O120" s="20"/>
      <c r="P120" s="307"/>
    </row>
    <row r="121" spans="1:16" ht="13.5" hidden="1" customHeight="1" outlineLevel="1">
      <c r="A121" s="8">
        <f t="shared" si="4"/>
        <v>115</v>
      </c>
      <c r="B121" s="44"/>
      <c r="C121" s="51">
        <f t="shared" si="5"/>
        <v>97</v>
      </c>
      <c r="D121" s="26"/>
      <c r="E121" s="26"/>
      <c r="F121" s="26"/>
      <c r="G121" s="26"/>
      <c r="H121" s="26"/>
      <c r="I121" s="26"/>
      <c r="J121" s="20"/>
      <c r="K121" s="20"/>
      <c r="L121" s="20"/>
      <c r="M121" s="20"/>
      <c r="N121" s="20"/>
      <c r="O121" s="20"/>
      <c r="P121" s="307"/>
    </row>
    <row r="122" spans="1:16" ht="13.5" hidden="1" customHeight="1" outlineLevel="1">
      <c r="A122" s="8">
        <f t="shared" si="4"/>
        <v>116</v>
      </c>
      <c r="B122" s="44"/>
      <c r="C122" s="51">
        <f t="shared" si="5"/>
        <v>98</v>
      </c>
      <c r="D122" s="26"/>
      <c r="E122" s="26"/>
      <c r="F122" s="26"/>
      <c r="G122" s="26"/>
      <c r="H122" s="26"/>
      <c r="I122" s="26"/>
      <c r="J122" s="20"/>
      <c r="K122" s="20"/>
      <c r="L122" s="20"/>
      <c r="M122" s="20"/>
      <c r="N122" s="20"/>
      <c r="O122" s="20"/>
      <c r="P122" s="307"/>
    </row>
    <row r="123" spans="1:16" ht="13.5" hidden="1" customHeight="1" outlineLevel="1">
      <c r="A123" s="8">
        <f t="shared" si="4"/>
        <v>117</v>
      </c>
      <c r="B123" s="44"/>
      <c r="C123" s="51">
        <f t="shared" si="5"/>
        <v>99</v>
      </c>
      <c r="D123" s="26"/>
      <c r="E123" s="26"/>
      <c r="F123" s="26"/>
      <c r="G123" s="26"/>
      <c r="H123" s="26"/>
      <c r="I123" s="26"/>
      <c r="J123" s="20"/>
      <c r="K123" s="20"/>
      <c r="L123" s="20"/>
      <c r="M123" s="20"/>
      <c r="N123" s="20"/>
      <c r="O123" s="20"/>
      <c r="P123" s="307"/>
    </row>
    <row r="124" spans="1:16" ht="13.5" hidden="1" customHeight="1" outlineLevel="1">
      <c r="A124" s="8">
        <f t="shared" si="4"/>
        <v>118</v>
      </c>
      <c r="B124" s="44"/>
      <c r="C124" s="51">
        <f t="shared" si="5"/>
        <v>100</v>
      </c>
      <c r="D124" s="26"/>
      <c r="E124" s="26"/>
      <c r="F124" s="26"/>
      <c r="G124" s="26"/>
      <c r="H124" s="26"/>
      <c r="I124" s="26"/>
      <c r="J124" s="20"/>
      <c r="K124" s="20"/>
      <c r="L124" s="20"/>
      <c r="M124" s="20"/>
      <c r="N124" s="20"/>
      <c r="O124" s="20"/>
      <c r="P124" s="307"/>
    </row>
    <row r="125" spans="1:16" ht="13.5" hidden="1" customHeight="1" outlineLevel="1">
      <c r="A125" s="8">
        <f t="shared" si="4"/>
        <v>119</v>
      </c>
      <c r="B125" s="44"/>
      <c r="C125" s="51">
        <f t="shared" si="5"/>
        <v>101</v>
      </c>
      <c r="D125" s="26"/>
      <c r="E125" s="26"/>
      <c r="F125" s="26"/>
      <c r="G125" s="26"/>
      <c r="H125" s="26"/>
      <c r="I125" s="26"/>
      <c r="J125" s="20"/>
      <c r="K125" s="20"/>
      <c r="L125" s="20"/>
      <c r="M125" s="20"/>
      <c r="N125" s="20"/>
      <c r="O125" s="20"/>
      <c r="P125" s="307"/>
    </row>
    <row r="126" spans="1:16" ht="13.5" hidden="1" customHeight="1" outlineLevel="1">
      <c r="A126" s="8">
        <f t="shared" si="4"/>
        <v>120</v>
      </c>
      <c r="B126" s="44"/>
      <c r="C126" s="51">
        <f t="shared" si="5"/>
        <v>102</v>
      </c>
      <c r="D126" s="26"/>
      <c r="E126" s="26"/>
      <c r="F126" s="26"/>
      <c r="G126" s="26"/>
      <c r="H126" s="26"/>
      <c r="I126" s="26"/>
      <c r="J126" s="20"/>
      <c r="K126" s="20"/>
      <c r="L126" s="20"/>
      <c r="M126" s="20"/>
      <c r="N126" s="20"/>
      <c r="O126" s="20"/>
      <c r="P126" s="307"/>
    </row>
    <row r="127" spans="1:16" ht="13.5" hidden="1" customHeight="1" outlineLevel="1">
      <c r="A127" s="8">
        <f t="shared" si="4"/>
        <v>121</v>
      </c>
      <c r="B127" s="44"/>
      <c r="C127" s="51">
        <f t="shared" si="5"/>
        <v>103</v>
      </c>
      <c r="D127" s="26"/>
      <c r="E127" s="26"/>
      <c r="F127" s="26"/>
      <c r="G127" s="26"/>
      <c r="H127" s="26"/>
      <c r="I127" s="26"/>
      <c r="J127" s="20"/>
      <c r="K127" s="20"/>
      <c r="L127" s="20"/>
      <c r="M127" s="20"/>
      <c r="N127" s="20"/>
      <c r="O127" s="20"/>
      <c r="P127" s="307"/>
    </row>
    <row r="128" spans="1:16" ht="13.5" hidden="1" customHeight="1" outlineLevel="1">
      <c r="A128" s="8">
        <f t="shared" si="4"/>
        <v>122</v>
      </c>
      <c r="B128" s="44"/>
      <c r="C128" s="51">
        <f t="shared" si="5"/>
        <v>104</v>
      </c>
      <c r="D128" s="26"/>
      <c r="E128" s="26"/>
      <c r="F128" s="26"/>
      <c r="G128" s="26"/>
      <c r="H128" s="26"/>
      <c r="I128" s="26"/>
      <c r="J128" s="20"/>
      <c r="K128" s="20"/>
      <c r="L128" s="20"/>
      <c r="M128" s="20"/>
      <c r="N128" s="20"/>
      <c r="O128" s="20"/>
      <c r="P128" s="307"/>
    </row>
    <row r="129" spans="1:16" ht="13.5" hidden="1" customHeight="1" outlineLevel="1">
      <c r="A129" s="8">
        <f t="shared" si="4"/>
        <v>123</v>
      </c>
      <c r="B129" s="44"/>
      <c r="C129" s="51">
        <f t="shared" si="5"/>
        <v>105</v>
      </c>
      <c r="D129" s="26"/>
      <c r="E129" s="26"/>
      <c r="F129" s="26"/>
      <c r="G129" s="26"/>
      <c r="H129" s="26"/>
      <c r="I129" s="26"/>
      <c r="J129" s="20"/>
      <c r="K129" s="20"/>
      <c r="L129" s="20"/>
      <c r="M129" s="20"/>
      <c r="N129" s="20"/>
      <c r="O129" s="20"/>
      <c r="P129" s="307"/>
    </row>
    <row r="130" spans="1:16" ht="13.5" hidden="1" customHeight="1" outlineLevel="1">
      <c r="A130" s="8">
        <f t="shared" si="4"/>
        <v>124</v>
      </c>
      <c r="B130" s="44"/>
      <c r="C130" s="51">
        <f t="shared" si="5"/>
        <v>106</v>
      </c>
      <c r="D130" s="26"/>
      <c r="E130" s="26"/>
      <c r="F130" s="26"/>
      <c r="G130" s="26"/>
      <c r="H130" s="26"/>
      <c r="I130" s="26"/>
      <c r="J130" s="20"/>
      <c r="K130" s="20"/>
      <c r="L130" s="20"/>
      <c r="M130" s="20"/>
      <c r="N130" s="20"/>
      <c r="O130" s="20"/>
      <c r="P130" s="307"/>
    </row>
    <row r="131" spans="1:16" ht="13.5" hidden="1" customHeight="1" outlineLevel="1">
      <c r="A131" s="8">
        <f t="shared" si="4"/>
        <v>125</v>
      </c>
      <c r="B131" s="44"/>
      <c r="C131" s="51">
        <f t="shared" si="5"/>
        <v>107</v>
      </c>
      <c r="D131" s="26"/>
      <c r="E131" s="26"/>
      <c r="F131" s="26"/>
      <c r="G131" s="26"/>
      <c r="H131" s="26"/>
      <c r="I131" s="26"/>
      <c r="J131" s="20"/>
      <c r="K131" s="20"/>
      <c r="L131" s="20"/>
      <c r="M131" s="20"/>
      <c r="N131" s="20"/>
      <c r="O131" s="20"/>
      <c r="P131" s="307"/>
    </row>
    <row r="132" spans="1:16" ht="13.5" hidden="1" customHeight="1" outlineLevel="1">
      <c r="A132" s="8">
        <f t="shared" si="4"/>
        <v>126</v>
      </c>
      <c r="B132" s="44"/>
      <c r="C132" s="51">
        <f t="shared" si="5"/>
        <v>108</v>
      </c>
      <c r="D132" s="26"/>
      <c r="E132" s="26"/>
      <c r="F132" s="26"/>
      <c r="G132" s="26"/>
      <c r="H132" s="26"/>
      <c r="I132" s="26"/>
      <c r="J132" s="20"/>
      <c r="K132" s="20"/>
      <c r="L132" s="20"/>
      <c r="M132" s="20"/>
      <c r="N132" s="20"/>
      <c r="O132" s="20"/>
      <c r="P132" s="307"/>
    </row>
    <row r="133" spans="1:16" ht="13.5" hidden="1" customHeight="1" outlineLevel="1">
      <c r="A133" s="8">
        <f t="shared" si="4"/>
        <v>127</v>
      </c>
      <c r="B133" s="44"/>
      <c r="C133" s="51">
        <f t="shared" si="5"/>
        <v>109</v>
      </c>
      <c r="D133" s="26"/>
      <c r="E133" s="26"/>
      <c r="F133" s="26"/>
      <c r="G133" s="26"/>
      <c r="H133" s="26"/>
      <c r="I133" s="26"/>
      <c r="J133" s="20"/>
      <c r="K133" s="20"/>
      <c r="L133" s="20"/>
      <c r="M133" s="20"/>
      <c r="N133" s="20"/>
      <c r="O133" s="20"/>
      <c r="P133" s="307"/>
    </row>
    <row r="134" spans="1:16" ht="13.5" hidden="1" customHeight="1" outlineLevel="1">
      <c r="A134" s="8">
        <f t="shared" si="4"/>
        <v>128</v>
      </c>
      <c r="B134" s="44"/>
      <c r="C134" s="51">
        <f t="shared" si="5"/>
        <v>110</v>
      </c>
      <c r="D134" s="26"/>
      <c r="E134" s="26"/>
      <c r="F134" s="26"/>
      <c r="G134" s="26"/>
      <c r="H134" s="26"/>
      <c r="I134" s="26"/>
      <c r="J134" s="20"/>
      <c r="K134" s="20"/>
      <c r="L134" s="20"/>
      <c r="M134" s="20"/>
      <c r="N134" s="20"/>
      <c r="O134" s="20"/>
      <c r="P134" s="307"/>
    </row>
    <row r="135" spans="1:16" ht="13.5" hidden="1" customHeight="1" outlineLevel="1">
      <c r="A135" s="8">
        <f t="shared" si="4"/>
        <v>129</v>
      </c>
      <c r="B135" s="44"/>
      <c r="C135" s="51">
        <f t="shared" si="5"/>
        <v>111</v>
      </c>
      <c r="D135" s="26"/>
      <c r="E135" s="26"/>
      <c r="F135" s="26"/>
      <c r="G135" s="26"/>
      <c r="H135" s="26"/>
      <c r="I135" s="26"/>
      <c r="J135" s="20"/>
      <c r="K135" s="20"/>
      <c r="L135" s="20"/>
      <c r="M135" s="20"/>
      <c r="N135" s="20"/>
      <c r="O135" s="20"/>
      <c r="P135" s="307"/>
    </row>
    <row r="136" spans="1:16" ht="13.5" hidden="1" customHeight="1" outlineLevel="1">
      <c r="A136" s="8">
        <f t="shared" si="4"/>
        <v>130</v>
      </c>
      <c r="B136" s="44"/>
      <c r="C136" s="51">
        <f t="shared" si="5"/>
        <v>112</v>
      </c>
      <c r="D136" s="26"/>
      <c r="E136" s="26"/>
      <c r="F136" s="26"/>
      <c r="G136" s="26"/>
      <c r="H136" s="26"/>
      <c r="I136" s="26"/>
      <c r="J136" s="20"/>
      <c r="K136" s="20"/>
      <c r="L136" s="20"/>
      <c r="M136" s="20"/>
      <c r="N136" s="20"/>
      <c r="O136" s="20"/>
      <c r="P136" s="307"/>
    </row>
    <row r="137" spans="1:16" ht="13.5" hidden="1" customHeight="1" outlineLevel="1">
      <c r="A137" s="8">
        <f t="shared" si="4"/>
        <v>131</v>
      </c>
      <c r="B137" s="44"/>
      <c r="C137" s="51">
        <f t="shared" si="5"/>
        <v>113</v>
      </c>
      <c r="D137" s="26"/>
      <c r="E137" s="26"/>
      <c r="F137" s="26"/>
      <c r="G137" s="26"/>
      <c r="H137" s="26"/>
      <c r="I137" s="26"/>
      <c r="J137" s="20"/>
      <c r="K137" s="20"/>
      <c r="L137" s="20"/>
      <c r="M137" s="20"/>
      <c r="N137" s="20"/>
      <c r="O137" s="20"/>
      <c r="P137" s="307"/>
    </row>
    <row r="138" spans="1:16" ht="13.5" hidden="1" customHeight="1" outlineLevel="1">
      <c r="A138" s="8">
        <f t="shared" si="4"/>
        <v>132</v>
      </c>
      <c r="B138" s="44"/>
      <c r="C138" s="51">
        <f t="shared" si="5"/>
        <v>114</v>
      </c>
      <c r="D138" s="26"/>
      <c r="E138" s="26"/>
      <c r="F138" s="26"/>
      <c r="G138" s="26"/>
      <c r="H138" s="26"/>
      <c r="I138" s="26"/>
      <c r="J138" s="20"/>
      <c r="K138" s="20"/>
      <c r="L138" s="20"/>
      <c r="M138" s="20"/>
      <c r="N138" s="20"/>
      <c r="O138" s="20"/>
      <c r="P138" s="307"/>
    </row>
    <row r="139" spans="1:16" ht="13.5" hidden="1" customHeight="1" outlineLevel="1">
      <c r="A139" s="8">
        <f t="shared" si="4"/>
        <v>133</v>
      </c>
      <c r="B139" s="44"/>
      <c r="C139" s="51">
        <f t="shared" si="5"/>
        <v>115</v>
      </c>
      <c r="D139" s="26"/>
      <c r="E139" s="26"/>
      <c r="F139" s="26"/>
      <c r="G139" s="26"/>
      <c r="H139" s="26"/>
      <c r="I139" s="26"/>
      <c r="J139" s="20"/>
      <c r="K139" s="20"/>
      <c r="L139" s="20"/>
      <c r="M139" s="20"/>
      <c r="N139" s="20"/>
      <c r="O139" s="20"/>
      <c r="P139" s="307"/>
    </row>
    <row r="140" spans="1:16" ht="13.5" hidden="1" customHeight="1" outlineLevel="1">
      <c r="A140" s="8">
        <f t="shared" si="4"/>
        <v>134</v>
      </c>
      <c r="B140" s="44"/>
      <c r="C140" s="51">
        <f t="shared" si="5"/>
        <v>116</v>
      </c>
      <c r="D140" s="26"/>
      <c r="E140" s="26"/>
      <c r="F140" s="26"/>
      <c r="G140" s="26"/>
      <c r="H140" s="26"/>
      <c r="I140" s="26"/>
      <c r="J140" s="20"/>
      <c r="K140" s="20"/>
      <c r="L140" s="20"/>
      <c r="M140" s="20"/>
      <c r="N140" s="20"/>
      <c r="O140" s="20"/>
      <c r="P140" s="307"/>
    </row>
    <row r="141" spans="1:16" ht="13.5" hidden="1" customHeight="1" outlineLevel="1">
      <c r="A141" s="8">
        <f t="shared" si="4"/>
        <v>135</v>
      </c>
      <c r="B141" s="44"/>
      <c r="C141" s="51">
        <f t="shared" si="5"/>
        <v>117</v>
      </c>
      <c r="D141" s="26"/>
      <c r="E141" s="26"/>
      <c r="F141" s="26"/>
      <c r="G141" s="26"/>
      <c r="H141" s="26"/>
      <c r="I141" s="26"/>
      <c r="J141" s="20"/>
      <c r="K141" s="20"/>
      <c r="L141" s="20"/>
      <c r="M141" s="20"/>
      <c r="N141" s="20"/>
      <c r="O141" s="20"/>
      <c r="P141" s="307"/>
    </row>
    <row r="142" spans="1:16" ht="13.5" hidden="1" customHeight="1" outlineLevel="1">
      <c r="A142" s="8">
        <f t="shared" si="4"/>
        <v>136</v>
      </c>
      <c r="B142" s="44"/>
      <c r="C142" s="51">
        <f t="shared" si="5"/>
        <v>118</v>
      </c>
      <c r="D142" s="26"/>
      <c r="E142" s="26"/>
      <c r="F142" s="26"/>
      <c r="G142" s="26"/>
      <c r="H142" s="26"/>
      <c r="I142" s="26"/>
      <c r="J142" s="20"/>
      <c r="K142" s="20"/>
      <c r="L142" s="20"/>
      <c r="M142" s="20"/>
      <c r="N142" s="20"/>
      <c r="O142" s="20"/>
      <c r="P142" s="307"/>
    </row>
    <row r="143" spans="1:16" ht="13.5" hidden="1" customHeight="1" outlineLevel="1">
      <c r="A143" s="8">
        <f t="shared" si="4"/>
        <v>137</v>
      </c>
      <c r="B143" s="44"/>
      <c r="C143" s="51">
        <f t="shared" si="5"/>
        <v>119</v>
      </c>
      <c r="D143" s="26"/>
      <c r="E143" s="26"/>
      <c r="F143" s="26"/>
      <c r="G143" s="26"/>
      <c r="H143" s="26"/>
      <c r="I143" s="26"/>
      <c r="J143" s="20"/>
      <c r="K143" s="20"/>
      <c r="L143" s="20"/>
      <c r="M143" s="20"/>
      <c r="N143" s="20"/>
      <c r="O143" s="20"/>
      <c r="P143" s="307"/>
    </row>
    <row r="144" spans="1:16" ht="13.5" hidden="1" customHeight="1" outlineLevel="1">
      <c r="A144" s="8">
        <f t="shared" si="4"/>
        <v>138</v>
      </c>
      <c r="B144" s="44"/>
      <c r="C144" s="51">
        <f t="shared" si="5"/>
        <v>120</v>
      </c>
      <c r="D144" s="26"/>
      <c r="E144" s="26"/>
      <c r="F144" s="26"/>
      <c r="G144" s="26"/>
      <c r="H144" s="26"/>
      <c r="I144" s="26"/>
      <c r="J144" s="20"/>
      <c r="K144" s="20"/>
      <c r="L144" s="20"/>
      <c r="M144" s="20"/>
      <c r="N144" s="20"/>
      <c r="O144" s="20"/>
      <c r="P144" s="307"/>
    </row>
    <row r="145" spans="1:16" ht="13.5" hidden="1" customHeight="1" outlineLevel="1">
      <c r="A145" s="8">
        <f t="shared" si="4"/>
        <v>139</v>
      </c>
      <c r="B145" s="44"/>
      <c r="C145" s="51">
        <f t="shared" si="5"/>
        <v>121</v>
      </c>
      <c r="D145" s="26"/>
      <c r="E145" s="26"/>
      <c r="F145" s="26"/>
      <c r="G145" s="26"/>
      <c r="H145" s="26"/>
      <c r="I145" s="26"/>
      <c r="J145" s="20"/>
      <c r="K145" s="20"/>
      <c r="L145" s="20"/>
      <c r="M145" s="20"/>
      <c r="N145" s="20"/>
      <c r="O145" s="20"/>
      <c r="P145" s="307"/>
    </row>
    <row r="146" spans="1:16" ht="13.5" hidden="1" customHeight="1" outlineLevel="1">
      <c r="A146" s="8">
        <f t="shared" si="4"/>
        <v>140</v>
      </c>
      <c r="B146" s="44"/>
      <c r="C146" s="51">
        <f t="shared" si="5"/>
        <v>122</v>
      </c>
      <c r="D146" s="26"/>
      <c r="E146" s="26"/>
      <c r="F146" s="26"/>
      <c r="G146" s="26"/>
      <c r="H146" s="26"/>
      <c r="I146" s="26"/>
      <c r="J146" s="20"/>
      <c r="K146" s="20"/>
      <c r="L146" s="20"/>
      <c r="M146" s="20"/>
      <c r="N146" s="20"/>
      <c r="O146" s="20"/>
      <c r="P146" s="307"/>
    </row>
    <row r="147" spans="1:16" ht="13.5" hidden="1" customHeight="1" outlineLevel="1">
      <c r="A147" s="8">
        <f t="shared" si="4"/>
        <v>141</v>
      </c>
      <c r="B147" s="44"/>
      <c r="C147" s="51">
        <f t="shared" si="5"/>
        <v>123</v>
      </c>
      <c r="D147" s="26"/>
      <c r="E147" s="26"/>
      <c r="F147" s="26"/>
      <c r="G147" s="26"/>
      <c r="H147" s="26"/>
      <c r="I147" s="26"/>
      <c r="J147" s="20"/>
      <c r="K147" s="20"/>
      <c r="L147" s="20"/>
      <c r="M147" s="20"/>
      <c r="N147" s="20"/>
      <c r="O147" s="20"/>
      <c r="P147" s="307"/>
    </row>
    <row r="148" spans="1:16" ht="13.5" hidden="1" customHeight="1" outlineLevel="1">
      <c r="A148" s="8">
        <f t="shared" si="4"/>
        <v>142</v>
      </c>
      <c r="B148" s="44"/>
      <c r="C148" s="51">
        <f t="shared" si="5"/>
        <v>124</v>
      </c>
      <c r="D148" s="26"/>
      <c r="E148" s="26"/>
      <c r="F148" s="26"/>
      <c r="G148" s="26"/>
      <c r="H148" s="26"/>
      <c r="I148" s="26"/>
      <c r="J148" s="20"/>
      <c r="K148" s="20"/>
      <c r="L148" s="20"/>
      <c r="M148" s="20"/>
      <c r="N148" s="20"/>
      <c r="O148" s="20"/>
      <c r="P148" s="307"/>
    </row>
    <row r="149" spans="1:16" ht="13.5" hidden="1" customHeight="1" outlineLevel="1">
      <c r="A149" s="8">
        <f t="shared" si="4"/>
        <v>143</v>
      </c>
      <c r="B149" s="44"/>
      <c r="C149" s="51">
        <f t="shared" si="5"/>
        <v>125</v>
      </c>
      <c r="D149" s="26"/>
      <c r="E149" s="26"/>
      <c r="F149" s="26"/>
      <c r="G149" s="26"/>
      <c r="H149" s="26"/>
      <c r="I149" s="26"/>
      <c r="J149" s="20"/>
      <c r="K149" s="20"/>
      <c r="L149" s="20"/>
      <c r="M149" s="20"/>
      <c r="N149" s="20"/>
      <c r="O149" s="20"/>
      <c r="P149" s="307"/>
    </row>
    <row r="150" spans="1:16" ht="13.5" hidden="1" customHeight="1" outlineLevel="1">
      <c r="A150" s="8">
        <f t="shared" si="4"/>
        <v>144</v>
      </c>
      <c r="B150" s="44"/>
      <c r="C150" s="51">
        <f t="shared" si="5"/>
        <v>126</v>
      </c>
      <c r="D150" s="26"/>
      <c r="E150" s="26"/>
      <c r="F150" s="26"/>
      <c r="G150" s="26"/>
      <c r="H150" s="26"/>
      <c r="I150" s="26"/>
      <c r="J150" s="20"/>
      <c r="K150" s="20"/>
      <c r="L150" s="20"/>
      <c r="M150" s="20"/>
      <c r="N150" s="20"/>
      <c r="O150" s="20"/>
      <c r="P150" s="307"/>
    </row>
    <row r="151" spans="1:16" ht="13.5" hidden="1" customHeight="1" outlineLevel="1">
      <c r="A151" s="8">
        <f t="shared" si="4"/>
        <v>145</v>
      </c>
      <c r="B151" s="44"/>
      <c r="C151" s="51">
        <f t="shared" si="5"/>
        <v>127</v>
      </c>
      <c r="D151" s="26"/>
      <c r="E151" s="26"/>
      <c r="F151" s="26"/>
      <c r="G151" s="26"/>
      <c r="H151" s="26"/>
      <c r="I151" s="26"/>
      <c r="J151" s="20"/>
      <c r="K151" s="20"/>
      <c r="L151" s="20"/>
      <c r="M151" s="20"/>
      <c r="N151" s="20"/>
      <c r="O151" s="20"/>
      <c r="P151" s="307"/>
    </row>
    <row r="152" spans="1:16" ht="13.5" hidden="1" customHeight="1" outlineLevel="1">
      <c r="A152" s="8">
        <f t="shared" si="4"/>
        <v>146</v>
      </c>
      <c r="B152" s="44"/>
      <c r="C152" s="51">
        <f t="shared" si="5"/>
        <v>128</v>
      </c>
      <c r="D152" s="26"/>
      <c r="E152" s="26"/>
      <c r="F152" s="26"/>
      <c r="G152" s="26"/>
      <c r="H152" s="26"/>
      <c r="I152" s="26"/>
      <c r="J152" s="20"/>
      <c r="K152" s="20"/>
      <c r="L152" s="20"/>
      <c r="M152" s="20"/>
      <c r="N152" s="20"/>
      <c r="O152" s="20"/>
      <c r="P152" s="307"/>
    </row>
    <row r="153" spans="1:16" ht="13.5" hidden="1" customHeight="1" outlineLevel="1">
      <c r="A153" s="8">
        <f t="shared" ref="A153:A175" si="6">A152+1</f>
        <v>147</v>
      </c>
      <c r="B153" s="44"/>
      <c r="C153" s="51">
        <f t="shared" si="5"/>
        <v>129</v>
      </c>
      <c r="D153" s="26"/>
      <c r="E153" s="26"/>
      <c r="F153" s="26"/>
      <c r="G153" s="26"/>
      <c r="H153" s="26"/>
      <c r="I153" s="26"/>
      <c r="J153" s="20"/>
      <c r="K153" s="20"/>
      <c r="L153" s="20"/>
      <c r="M153" s="20"/>
      <c r="N153" s="20"/>
      <c r="O153" s="20"/>
      <c r="P153" s="307"/>
    </row>
    <row r="154" spans="1:16" ht="13.5" hidden="1" customHeight="1" outlineLevel="1">
      <c r="A154" s="8">
        <f t="shared" si="6"/>
        <v>148</v>
      </c>
      <c r="B154" s="44"/>
      <c r="C154" s="51">
        <f t="shared" si="5"/>
        <v>130</v>
      </c>
      <c r="D154" s="26"/>
      <c r="E154" s="26"/>
      <c r="F154" s="26"/>
      <c r="G154" s="26"/>
      <c r="H154" s="26"/>
      <c r="I154" s="26"/>
      <c r="J154" s="20"/>
      <c r="K154" s="20"/>
      <c r="L154" s="20"/>
      <c r="M154" s="20"/>
      <c r="N154" s="20"/>
      <c r="O154" s="20"/>
      <c r="P154" s="307"/>
    </row>
    <row r="155" spans="1:16" ht="13.5" hidden="1" customHeight="1" outlineLevel="1">
      <c r="A155" s="8">
        <f t="shared" si="6"/>
        <v>149</v>
      </c>
      <c r="B155" s="44"/>
      <c r="C155" s="51">
        <f t="shared" si="5"/>
        <v>131</v>
      </c>
      <c r="D155" s="26"/>
      <c r="E155" s="26"/>
      <c r="F155" s="26"/>
      <c r="G155" s="26"/>
      <c r="H155" s="26"/>
      <c r="I155" s="26"/>
      <c r="J155" s="20"/>
      <c r="K155" s="20"/>
      <c r="L155" s="20"/>
      <c r="M155" s="20"/>
      <c r="N155" s="20"/>
      <c r="O155" s="20"/>
      <c r="P155" s="307"/>
    </row>
    <row r="156" spans="1:16" ht="13.5" hidden="1" customHeight="1" outlineLevel="1">
      <c r="A156" s="8">
        <f t="shared" si="6"/>
        <v>150</v>
      </c>
      <c r="B156" s="44"/>
      <c r="C156" s="51">
        <f t="shared" si="5"/>
        <v>132</v>
      </c>
      <c r="D156" s="26"/>
      <c r="E156" s="26"/>
      <c r="F156" s="26"/>
      <c r="G156" s="26"/>
      <c r="H156" s="26"/>
      <c r="I156" s="26"/>
      <c r="J156" s="20"/>
      <c r="K156" s="20"/>
      <c r="L156" s="20"/>
      <c r="M156" s="20"/>
      <c r="N156" s="20"/>
      <c r="O156" s="20"/>
      <c r="P156" s="307"/>
    </row>
    <row r="157" spans="1:16" ht="13.5" hidden="1" customHeight="1" outlineLevel="1">
      <c r="A157" s="8">
        <f t="shared" si="6"/>
        <v>151</v>
      </c>
      <c r="B157" s="44"/>
      <c r="C157" s="51">
        <f t="shared" si="5"/>
        <v>133</v>
      </c>
      <c r="D157" s="26"/>
      <c r="E157" s="26"/>
      <c r="F157" s="26"/>
      <c r="G157" s="26"/>
      <c r="H157" s="26"/>
      <c r="I157" s="26"/>
      <c r="J157" s="20"/>
      <c r="K157" s="20"/>
      <c r="L157" s="20"/>
      <c r="M157" s="20"/>
      <c r="N157" s="20"/>
      <c r="O157" s="20"/>
      <c r="P157" s="307"/>
    </row>
    <row r="158" spans="1:16" ht="13.5" hidden="1" customHeight="1" outlineLevel="1">
      <c r="A158" s="8">
        <f t="shared" si="6"/>
        <v>152</v>
      </c>
      <c r="B158" s="44"/>
      <c r="C158" s="51">
        <f t="shared" si="5"/>
        <v>134</v>
      </c>
      <c r="D158" s="26"/>
      <c r="E158" s="26"/>
      <c r="F158" s="26"/>
      <c r="G158" s="26"/>
      <c r="H158" s="26"/>
      <c r="I158" s="26"/>
      <c r="J158" s="20"/>
      <c r="K158" s="20"/>
      <c r="L158" s="20"/>
      <c r="M158" s="20"/>
      <c r="N158" s="20"/>
      <c r="O158" s="20"/>
      <c r="P158" s="307"/>
    </row>
    <row r="159" spans="1:16" ht="13.5" hidden="1" customHeight="1" outlineLevel="1">
      <c r="A159" s="8">
        <f t="shared" si="6"/>
        <v>153</v>
      </c>
      <c r="B159" s="44"/>
      <c r="C159" s="51">
        <f t="shared" si="5"/>
        <v>135</v>
      </c>
      <c r="D159" s="26"/>
      <c r="E159" s="26"/>
      <c r="F159" s="26"/>
      <c r="G159" s="26"/>
      <c r="H159" s="26"/>
      <c r="I159" s="26"/>
      <c r="J159" s="20"/>
      <c r="K159" s="20"/>
      <c r="L159" s="20"/>
      <c r="M159" s="20"/>
      <c r="N159" s="20"/>
      <c r="O159" s="20"/>
      <c r="P159" s="307"/>
    </row>
    <row r="160" spans="1:16" ht="13.5" hidden="1" customHeight="1" outlineLevel="1">
      <c r="A160" s="8">
        <f t="shared" si="6"/>
        <v>154</v>
      </c>
      <c r="B160" s="44"/>
      <c r="C160" s="51">
        <f t="shared" si="5"/>
        <v>136</v>
      </c>
      <c r="D160" s="26"/>
      <c r="E160" s="26"/>
      <c r="F160" s="26"/>
      <c r="G160" s="26"/>
      <c r="H160" s="26"/>
      <c r="I160" s="26"/>
      <c r="J160" s="20"/>
      <c r="K160" s="20"/>
      <c r="L160" s="20"/>
      <c r="M160" s="20"/>
      <c r="N160" s="20"/>
      <c r="O160" s="20"/>
      <c r="P160" s="307"/>
    </row>
    <row r="161" spans="1:16" ht="13.5" hidden="1" customHeight="1" outlineLevel="1">
      <c r="A161" s="8">
        <f t="shared" si="6"/>
        <v>155</v>
      </c>
      <c r="B161" s="44"/>
      <c r="C161" s="51">
        <f t="shared" si="5"/>
        <v>137</v>
      </c>
      <c r="D161" s="26"/>
      <c r="E161" s="26"/>
      <c r="F161" s="26"/>
      <c r="G161" s="26"/>
      <c r="H161" s="26"/>
      <c r="I161" s="26"/>
      <c r="J161" s="20"/>
      <c r="K161" s="20"/>
      <c r="L161" s="20"/>
      <c r="M161" s="20"/>
      <c r="N161" s="20"/>
      <c r="O161" s="20"/>
      <c r="P161" s="307"/>
    </row>
    <row r="162" spans="1:16" ht="13.5" hidden="1" customHeight="1" outlineLevel="1">
      <c r="A162" s="8">
        <f t="shared" si="6"/>
        <v>156</v>
      </c>
      <c r="B162" s="44"/>
      <c r="C162" s="51">
        <f t="shared" si="5"/>
        <v>138</v>
      </c>
      <c r="D162" s="26"/>
      <c r="E162" s="26"/>
      <c r="F162" s="26"/>
      <c r="G162" s="26"/>
      <c r="H162" s="26"/>
      <c r="I162" s="26"/>
      <c r="J162" s="20"/>
      <c r="K162" s="20"/>
      <c r="L162" s="20"/>
      <c r="M162" s="20"/>
      <c r="N162" s="20"/>
      <c r="O162" s="20"/>
      <c r="P162" s="307"/>
    </row>
    <row r="163" spans="1:16" ht="13.5" hidden="1" customHeight="1" outlineLevel="1">
      <c r="A163" s="8">
        <f t="shared" si="6"/>
        <v>157</v>
      </c>
      <c r="B163" s="44"/>
      <c r="C163" s="51">
        <f t="shared" si="5"/>
        <v>139</v>
      </c>
      <c r="D163" s="26"/>
      <c r="E163" s="26"/>
      <c r="F163" s="26"/>
      <c r="G163" s="26"/>
      <c r="H163" s="26"/>
      <c r="I163" s="26"/>
      <c r="J163" s="20"/>
      <c r="K163" s="20"/>
      <c r="L163" s="20"/>
      <c r="M163" s="20"/>
      <c r="N163" s="20"/>
      <c r="O163" s="20"/>
      <c r="P163" s="307"/>
    </row>
    <row r="164" spans="1:16" ht="13.5" hidden="1" customHeight="1" outlineLevel="1">
      <c r="A164" s="8">
        <f t="shared" si="6"/>
        <v>158</v>
      </c>
      <c r="B164" s="44"/>
      <c r="C164" s="51">
        <f t="shared" si="5"/>
        <v>140</v>
      </c>
      <c r="D164" s="26"/>
      <c r="E164" s="26"/>
      <c r="F164" s="26"/>
      <c r="G164" s="26"/>
      <c r="H164" s="26"/>
      <c r="I164" s="26"/>
      <c r="J164" s="20"/>
      <c r="K164" s="20"/>
      <c r="L164" s="20"/>
      <c r="M164" s="20"/>
      <c r="N164" s="20"/>
      <c r="O164" s="20"/>
      <c r="P164" s="307"/>
    </row>
    <row r="165" spans="1:16" ht="13.5" hidden="1" customHeight="1" outlineLevel="1">
      <c r="A165" s="8">
        <f t="shared" si="6"/>
        <v>159</v>
      </c>
      <c r="B165" s="44"/>
      <c r="C165" s="51">
        <f t="shared" si="5"/>
        <v>141</v>
      </c>
      <c r="D165" s="26"/>
      <c r="E165" s="26"/>
      <c r="F165" s="26"/>
      <c r="G165" s="26"/>
      <c r="H165" s="26"/>
      <c r="I165" s="26"/>
      <c r="J165" s="20"/>
      <c r="K165" s="20"/>
      <c r="L165" s="20"/>
      <c r="M165" s="20"/>
      <c r="N165" s="20"/>
      <c r="O165" s="20"/>
      <c r="P165" s="307"/>
    </row>
    <row r="166" spans="1:16" ht="13.5" hidden="1" customHeight="1" outlineLevel="1">
      <c r="A166" s="8">
        <f t="shared" si="6"/>
        <v>160</v>
      </c>
      <c r="B166" s="44"/>
      <c r="C166" s="51">
        <f t="shared" si="5"/>
        <v>142</v>
      </c>
      <c r="D166" s="26"/>
      <c r="E166" s="26"/>
      <c r="F166" s="26"/>
      <c r="G166" s="26"/>
      <c r="H166" s="26"/>
      <c r="I166" s="26"/>
      <c r="J166" s="20"/>
      <c r="K166" s="20"/>
      <c r="L166" s="20"/>
      <c r="M166" s="20"/>
      <c r="N166" s="20"/>
      <c r="O166" s="20"/>
      <c r="P166" s="307"/>
    </row>
    <row r="167" spans="1:16" ht="13.5" hidden="1" customHeight="1" outlineLevel="1">
      <c r="A167" s="8">
        <f t="shared" si="6"/>
        <v>161</v>
      </c>
      <c r="B167" s="44"/>
      <c r="C167" s="51">
        <f t="shared" si="5"/>
        <v>143</v>
      </c>
      <c r="D167" s="26"/>
      <c r="E167" s="26"/>
      <c r="F167" s="26"/>
      <c r="G167" s="26"/>
      <c r="H167" s="26"/>
      <c r="I167" s="26"/>
      <c r="J167" s="20"/>
      <c r="K167" s="20"/>
      <c r="L167" s="20"/>
      <c r="M167" s="20"/>
      <c r="N167" s="20"/>
      <c r="O167" s="20"/>
      <c r="P167" s="307"/>
    </row>
    <row r="168" spans="1:16" ht="13.5" hidden="1" customHeight="1" outlineLevel="1">
      <c r="A168" s="8">
        <f t="shared" si="6"/>
        <v>162</v>
      </c>
      <c r="B168" s="44"/>
      <c r="C168" s="51">
        <f t="shared" si="5"/>
        <v>144</v>
      </c>
      <c r="D168" s="26"/>
      <c r="E168" s="26"/>
      <c r="F168" s="26"/>
      <c r="G168" s="26"/>
      <c r="H168" s="26"/>
      <c r="I168" s="26"/>
      <c r="J168" s="20"/>
      <c r="K168" s="20"/>
      <c r="L168" s="20"/>
      <c r="M168" s="20"/>
      <c r="N168" s="20"/>
      <c r="O168" s="20"/>
      <c r="P168" s="307"/>
    </row>
    <row r="169" spans="1:16" ht="13.5" hidden="1" customHeight="1" outlineLevel="1">
      <c r="A169" s="8">
        <f t="shared" si="6"/>
        <v>163</v>
      </c>
      <c r="B169" s="44"/>
      <c r="C169" s="51">
        <f t="shared" si="5"/>
        <v>145</v>
      </c>
      <c r="D169" s="26"/>
      <c r="E169" s="26"/>
      <c r="F169" s="26"/>
      <c r="G169" s="26"/>
      <c r="H169" s="26"/>
      <c r="I169" s="26"/>
      <c r="J169" s="20"/>
      <c r="K169" s="20"/>
      <c r="L169" s="20"/>
      <c r="M169" s="20"/>
      <c r="N169" s="20"/>
      <c r="O169" s="20"/>
      <c r="P169" s="307"/>
    </row>
    <row r="170" spans="1:16" ht="13.5" hidden="1" customHeight="1" outlineLevel="1">
      <c r="A170" s="8">
        <f t="shared" si="6"/>
        <v>164</v>
      </c>
      <c r="B170" s="44"/>
      <c r="C170" s="51">
        <f t="shared" si="5"/>
        <v>146</v>
      </c>
      <c r="D170" s="26"/>
      <c r="E170" s="26"/>
      <c r="F170" s="26"/>
      <c r="G170" s="26"/>
      <c r="H170" s="26"/>
      <c r="I170" s="26"/>
      <c r="J170" s="20"/>
      <c r="K170" s="20"/>
      <c r="L170" s="20"/>
      <c r="M170" s="20"/>
      <c r="N170" s="20"/>
      <c r="O170" s="20"/>
      <c r="P170" s="307"/>
    </row>
    <row r="171" spans="1:16" ht="13.5" hidden="1" customHeight="1" outlineLevel="1">
      <c r="A171" s="8">
        <f t="shared" si="6"/>
        <v>165</v>
      </c>
      <c r="B171" s="44"/>
      <c r="C171" s="51">
        <f t="shared" si="5"/>
        <v>147</v>
      </c>
      <c r="D171" s="26"/>
      <c r="E171" s="26"/>
      <c r="F171" s="26"/>
      <c r="G171" s="26"/>
      <c r="H171" s="26"/>
      <c r="I171" s="26"/>
      <c r="J171" s="20"/>
      <c r="K171" s="20"/>
      <c r="L171" s="20"/>
      <c r="M171" s="20"/>
      <c r="N171" s="20"/>
      <c r="O171" s="20"/>
      <c r="P171" s="307"/>
    </row>
    <row r="172" spans="1:16" ht="13.5" hidden="1" customHeight="1" outlineLevel="1">
      <c r="A172" s="8">
        <f t="shared" si="6"/>
        <v>166</v>
      </c>
      <c r="B172" s="44"/>
      <c r="C172" s="51">
        <f t="shared" si="5"/>
        <v>148</v>
      </c>
      <c r="D172" s="26"/>
      <c r="E172" s="26"/>
      <c r="F172" s="26"/>
      <c r="G172" s="26"/>
      <c r="H172" s="26"/>
      <c r="I172" s="26"/>
      <c r="J172" s="20"/>
      <c r="K172" s="20"/>
      <c r="L172" s="20"/>
      <c r="M172" s="20"/>
      <c r="N172" s="20"/>
      <c r="O172" s="20"/>
      <c r="P172" s="307"/>
    </row>
    <row r="173" spans="1:16" ht="13.5" hidden="1" customHeight="1" outlineLevel="1">
      <c r="A173" s="8">
        <f t="shared" si="6"/>
        <v>167</v>
      </c>
      <c r="B173" s="44"/>
      <c r="C173" s="51">
        <f t="shared" si="5"/>
        <v>149</v>
      </c>
      <c r="D173" s="26"/>
      <c r="E173" s="26"/>
      <c r="F173" s="26"/>
      <c r="G173" s="26"/>
      <c r="H173" s="26"/>
      <c r="I173" s="26"/>
      <c r="J173" s="20"/>
      <c r="K173" s="20"/>
      <c r="L173" s="20"/>
      <c r="M173" s="20"/>
      <c r="N173" s="20"/>
      <c r="O173" s="20"/>
      <c r="P173" s="307"/>
    </row>
    <row r="174" spans="1:16" ht="13.5" hidden="1" customHeight="1" outlineLevel="1">
      <c r="A174" s="8">
        <f t="shared" si="6"/>
        <v>168</v>
      </c>
      <c r="B174" s="44"/>
      <c r="C174" s="51">
        <f t="shared" ref="C174" si="7">C173+1</f>
        <v>150</v>
      </c>
      <c r="D174" s="26"/>
      <c r="E174" s="26"/>
      <c r="F174" s="26"/>
      <c r="G174" s="26"/>
      <c r="H174" s="26"/>
      <c r="I174" s="26"/>
      <c r="J174" s="20"/>
      <c r="K174" s="20"/>
      <c r="L174" s="20"/>
      <c r="M174" s="20"/>
      <c r="N174" s="20"/>
      <c r="O174" s="20"/>
      <c r="P174" s="307"/>
    </row>
    <row r="175" spans="1:16" ht="13.5" customHeight="1" collapsed="1">
      <c r="A175" s="8">
        <f t="shared" si="6"/>
        <v>169</v>
      </c>
      <c r="B175" s="44"/>
      <c r="C175" s="7" t="s">
        <v>189</v>
      </c>
      <c r="D175" s="89"/>
      <c r="E175" s="89"/>
      <c r="F175" s="89"/>
      <c r="G175" s="89"/>
      <c r="H175" s="89"/>
      <c r="I175" s="89"/>
      <c r="J175" s="29"/>
      <c r="K175" s="29"/>
      <c r="L175" s="29"/>
      <c r="M175" s="29"/>
      <c r="N175" s="29"/>
      <c r="O175" s="29"/>
      <c r="P175" s="308"/>
    </row>
  </sheetData>
  <mergeCells count="33">
    <mergeCell ref="D5:O5"/>
    <mergeCell ref="D6:I6"/>
    <mergeCell ref="J6:O6"/>
    <mergeCell ref="D9:I9"/>
    <mergeCell ref="J9:O9"/>
    <mergeCell ref="D10:I10"/>
    <mergeCell ref="J10:O10"/>
    <mergeCell ref="D7:I7"/>
    <mergeCell ref="J7:O7"/>
    <mergeCell ref="D8:I8"/>
    <mergeCell ref="J8:O8"/>
    <mergeCell ref="D13:I13"/>
    <mergeCell ref="J13:O13"/>
    <mergeCell ref="D14:I14"/>
    <mergeCell ref="J14:O14"/>
    <mergeCell ref="D11:I11"/>
    <mergeCell ref="J11:O11"/>
    <mergeCell ref="D12:I12"/>
    <mergeCell ref="J12:O12"/>
    <mergeCell ref="D17:I17"/>
    <mergeCell ref="J17:O17"/>
    <mergeCell ref="D19:I19"/>
    <mergeCell ref="J19:O19"/>
    <mergeCell ref="D15:I15"/>
    <mergeCell ref="J15:O15"/>
    <mergeCell ref="D16:I16"/>
    <mergeCell ref="J16:O16"/>
    <mergeCell ref="D18:I18"/>
    <mergeCell ref="P23:P175"/>
    <mergeCell ref="D20:I20"/>
    <mergeCell ref="J20:O20"/>
    <mergeCell ref="D21:I21"/>
    <mergeCell ref="J21:O21"/>
  </mergeCells>
  <phoneticPr fontId="2"/>
  <printOptions horizontalCentered="1"/>
  <pageMargins left="0.19685039370078741" right="0.19685039370078741" top="1.1811023622047245" bottom="0.70866141732283472" header="0.98425196850393704" footer="0.51181102362204722"/>
  <pageSetup paperSize="8" orientation="portrait" r:id="rId1"/>
  <headerFooter alignWithMargins="0">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O103"/>
  <sheetViews>
    <sheetView showGridLines="0" view="pageBreakPreview" zoomScaleNormal="100" zoomScaleSheetLayoutView="100" workbookViewId="0">
      <pane xSplit="4" ySplit="8" topLeftCell="E9" activePane="bottomRight" state="frozen"/>
      <selection activeCell="D7" sqref="D7:I7"/>
      <selection pane="topRight" activeCell="D7" sqref="D7:I7"/>
      <selection pane="bottomLeft" activeCell="D7" sqref="D7:I7"/>
      <selection pane="bottomRight" activeCell="D7" sqref="D7:I7"/>
    </sheetView>
  </sheetViews>
  <sheetFormatPr defaultRowHeight="12" customHeight="1" outlineLevelRow="1" outlineLevelCol="1"/>
  <cols>
    <col min="1" max="1" width="10.25" style="34" bestFit="1" customWidth="1"/>
    <col min="2" max="2" width="30.625" style="34" customWidth="1"/>
    <col min="3" max="3" width="8.625" style="36" customWidth="1"/>
    <col min="4" max="4" width="15.625" style="34" customWidth="1"/>
    <col min="5" max="7" width="6.625" style="37" customWidth="1"/>
    <col min="8" max="10" width="6.625" style="34" customWidth="1"/>
    <col min="11" max="40" width="6.625" style="34" hidden="1" customWidth="1" outlineLevel="1"/>
    <col min="41" max="41" width="52.75" style="34" customWidth="1" collapsed="1"/>
    <col min="42" max="42" width="1.5" style="34" customWidth="1"/>
    <col min="43" max="16384" width="9" style="34"/>
  </cols>
  <sheetData>
    <row r="1" spans="1:41" s="3" customFormat="1" ht="12" customHeight="1">
      <c r="A1" s="138" t="str">
        <f>'様式1-1-0_基礎情報'!$B$3</f>
        <v>河川コード</v>
      </c>
      <c r="B1" s="122">
        <f>'様式1-1-0_基礎情報'!$C$3</f>
        <v>8888888888</v>
      </c>
      <c r="C1" s="123"/>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row>
    <row r="2" spans="1:41" s="3" customFormat="1" ht="12" customHeight="1">
      <c r="A2" s="139" t="str">
        <f>'様式1-1-0_基礎情報'!$B$4</f>
        <v>ダムコード</v>
      </c>
      <c r="B2" s="125">
        <f>'様式1-1-0_基礎情報'!$C$4</f>
        <v>99999999999999</v>
      </c>
      <c r="C2" s="123"/>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row>
    <row r="3" spans="1:41" s="3" customFormat="1" ht="12" customHeight="1" thickBot="1">
      <c r="A3" s="140" t="str">
        <f>'様式1-1-0_基礎情報'!$B$5</f>
        <v>ダム名</v>
      </c>
      <c r="B3" s="128" t="str">
        <f>'様式1-1-0_基礎情報'!$C$5</f>
        <v>●●ダム</v>
      </c>
      <c r="C3" s="123"/>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row>
    <row r="4" spans="1:41" s="1" customFormat="1" ht="12" customHeight="1">
      <c r="A4" s="24"/>
      <c r="B4" s="24"/>
      <c r="C4" s="6"/>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row>
    <row r="5" spans="1:41" s="6" customFormat="1" ht="12" customHeight="1">
      <c r="A5" s="77" t="s">
        <v>1</v>
      </c>
      <c r="B5" s="84" t="s">
        <v>2</v>
      </c>
      <c r="C5" s="8" t="s">
        <v>75</v>
      </c>
      <c r="D5" s="8" t="s">
        <v>136</v>
      </c>
      <c r="E5" s="292" t="s">
        <v>187</v>
      </c>
      <c r="F5" s="293"/>
      <c r="G5" s="305"/>
      <c r="H5" s="292" t="s">
        <v>188</v>
      </c>
      <c r="I5" s="293"/>
      <c r="J5" s="305"/>
      <c r="K5" s="292" t="s">
        <v>190</v>
      </c>
      <c r="L5" s="293"/>
      <c r="M5" s="305"/>
      <c r="N5" s="292" t="s">
        <v>191</v>
      </c>
      <c r="O5" s="293"/>
      <c r="P5" s="305"/>
      <c r="Q5" s="292" t="s">
        <v>192</v>
      </c>
      <c r="R5" s="293"/>
      <c r="S5" s="305"/>
      <c r="T5" s="292" t="s">
        <v>193</v>
      </c>
      <c r="U5" s="293"/>
      <c r="V5" s="305"/>
      <c r="W5" s="292"/>
      <c r="X5" s="293"/>
      <c r="Y5" s="305"/>
      <c r="Z5" s="292"/>
      <c r="AA5" s="293"/>
      <c r="AB5" s="305"/>
      <c r="AC5" s="292"/>
      <c r="AD5" s="293"/>
      <c r="AE5" s="305"/>
      <c r="AF5" s="292"/>
      <c r="AG5" s="293"/>
      <c r="AH5" s="305"/>
      <c r="AI5" s="292"/>
      <c r="AJ5" s="293"/>
      <c r="AK5" s="305"/>
      <c r="AL5" s="292"/>
      <c r="AM5" s="293"/>
      <c r="AN5" s="305"/>
      <c r="AO5" s="8" t="s">
        <v>488</v>
      </c>
    </row>
    <row r="6" spans="1:41" s="6" customFormat="1" ht="12" customHeight="1">
      <c r="A6" s="147">
        <f>'様式1-1-1_月別-水質(全地点)'!A6</f>
        <v>1</v>
      </c>
      <c r="B6" s="135" t="str">
        <f>'様式1-1-1_月別-水質(全地点)'!B6</f>
        <v>河川コード</v>
      </c>
      <c r="C6" s="147" t="str">
        <f>'様式1-1-1_月別-水質(全地点)'!C6</f>
        <v>－</v>
      </c>
      <c r="D6" s="91"/>
      <c r="E6" s="302">
        <f>'様式1-1-0_基礎情報'!$C$3</f>
        <v>8888888888</v>
      </c>
      <c r="F6" s="303"/>
      <c r="G6" s="304"/>
      <c r="H6" s="302">
        <f>'様式1-1-0_基礎情報'!$C$3</f>
        <v>8888888888</v>
      </c>
      <c r="I6" s="303"/>
      <c r="J6" s="304"/>
      <c r="K6" s="302">
        <f>'様式1-1-0_基礎情報'!$C$3</f>
        <v>8888888888</v>
      </c>
      <c r="L6" s="303"/>
      <c r="M6" s="304"/>
      <c r="N6" s="302">
        <f>'様式1-1-0_基礎情報'!$C$3</f>
        <v>8888888888</v>
      </c>
      <c r="O6" s="303"/>
      <c r="P6" s="304"/>
      <c r="Q6" s="302">
        <f>'様式1-1-0_基礎情報'!$C$3</f>
        <v>8888888888</v>
      </c>
      <c r="R6" s="303"/>
      <c r="S6" s="304"/>
      <c r="T6" s="296">
        <f>'様式1-1-0_基礎情報'!$C$3</f>
        <v>8888888888</v>
      </c>
      <c r="U6" s="297"/>
      <c r="V6" s="298"/>
      <c r="W6" s="296">
        <f>'様式1-1-0_基礎情報'!$C$3</f>
        <v>8888888888</v>
      </c>
      <c r="X6" s="297"/>
      <c r="Y6" s="298"/>
      <c r="Z6" s="296">
        <f>'様式1-1-0_基礎情報'!$C$3</f>
        <v>8888888888</v>
      </c>
      <c r="AA6" s="297"/>
      <c r="AB6" s="298"/>
      <c r="AC6" s="296">
        <f>'様式1-1-0_基礎情報'!$C$3</f>
        <v>8888888888</v>
      </c>
      <c r="AD6" s="297"/>
      <c r="AE6" s="298"/>
      <c r="AF6" s="296">
        <f>'様式1-1-0_基礎情報'!$C$3</f>
        <v>8888888888</v>
      </c>
      <c r="AG6" s="297"/>
      <c r="AH6" s="298"/>
      <c r="AI6" s="296">
        <f>'様式1-1-0_基礎情報'!$C$3</f>
        <v>8888888888</v>
      </c>
      <c r="AJ6" s="297"/>
      <c r="AK6" s="298"/>
      <c r="AL6" s="296">
        <f>'様式1-1-0_基礎情報'!$C$3</f>
        <v>8888888888</v>
      </c>
      <c r="AM6" s="297"/>
      <c r="AN6" s="298"/>
      <c r="AO6" s="48" t="str">
        <f>'様式1-1-1_月別-水質(全地点)'!P6</f>
        <v>河川コードを記入する。</v>
      </c>
    </row>
    <row r="7" spans="1:41" s="2" customFormat="1" ht="12" customHeight="1">
      <c r="A7" s="8">
        <f>'様式1-1-1_月別-水質(全地点)'!A7</f>
        <v>2</v>
      </c>
      <c r="B7" s="135" t="str">
        <f>'様式1-1-1_月別-水質(全地点)'!B7</f>
        <v>ダムコード</v>
      </c>
      <c r="C7" s="147" t="str">
        <f>'様式1-1-1_月別-水質(全地点)'!C7</f>
        <v>－</v>
      </c>
      <c r="D7" s="91"/>
      <c r="E7" s="309">
        <f>'様式1-1-0_基礎情報'!$C$4</f>
        <v>99999999999999</v>
      </c>
      <c r="F7" s="310"/>
      <c r="G7" s="311"/>
      <c r="H7" s="309">
        <f>'様式1-1-0_基礎情報'!$C$4</f>
        <v>99999999999999</v>
      </c>
      <c r="I7" s="310"/>
      <c r="J7" s="311"/>
      <c r="K7" s="309">
        <f>'様式1-1-0_基礎情報'!$C$4</f>
        <v>99999999999999</v>
      </c>
      <c r="L7" s="310"/>
      <c r="M7" s="311"/>
      <c r="N7" s="309">
        <f>'様式1-1-0_基礎情報'!$C$4</f>
        <v>99999999999999</v>
      </c>
      <c r="O7" s="310"/>
      <c r="P7" s="311"/>
      <c r="Q7" s="309">
        <f>'様式1-1-0_基礎情報'!$C$4</f>
        <v>99999999999999</v>
      </c>
      <c r="R7" s="310"/>
      <c r="S7" s="311"/>
      <c r="T7" s="309">
        <f>'様式1-1-0_基礎情報'!$C$4</f>
        <v>99999999999999</v>
      </c>
      <c r="U7" s="310"/>
      <c r="V7" s="311"/>
      <c r="W7" s="309">
        <f>'様式1-1-0_基礎情報'!$C$4</f>
        <v>99999999999999</v>
      </c>
      <c r="X7" s="310"/>
      <c r="Y7" s="311"/>
      <c r="Z7" s="309">
        <f>'様式1-1-0_基礎情報'!$C$4</f>
        <v>99999999999999</v>
      </c>
      <c r="AA7" s="310"/>
      <c r="AB7" s="311"/>
      <c r="AC7" s="309">
        <f>'様式1-1-0_基礎情報'!$C$4</f>
        <v>99999999999999</v>
      </c>
      <c r="AD7" s="310"/>
      <c r="AE7" s="311"/>
      <c r="AF7" s="309">
        <f>'様式1-1-0_基礎情報'!$C$4</f>
        <v>99999999999999</v>
      </c>
      <c r="AG7" s="310"/>
      <c r="AH7" s="311"/>
      <c r="AI7" s="309">
        <f>'様式1-1-0_基礎情報'!$C$4</f>
        <v>99999999999999</v>
      </c>
      <c r="AJ7" s="310"/>
      <c r="AK7" s="311"/>
      <c r="AL7" s="309">
        <f>'様式1-1-0_基礎情報'!$C$4</f>
        <v>99999999999999</v>
      </c>
      <c r="AM7" s="310"/>
      <c r="AN7" s="311"/>
      <c r="AO7" s="48" t="str">
        <f>'様式1-1-1_月別-水質(全地点)'!P7</f>
        <v>ダムコードを記入する。</v>
      </c>
    </row>
    <row r="8" spans="1:41" s="2" customFormat="1" ht="12" customHeight="1">
      <c r="A8" s="8">
        <f>'様式1-1-1_月別-水質(全地点)'!A8</f>
        <v>3</v>
      </c>
      <c r="B8" s="135" t="str">
        <f>'様式1-1-1_月別-水質(全地点)'!B8</f>
        <v>ダム名</v>
      </c>
      <c r="C8" s="147" t="str">
        <f>'様式1-1-1_月別-水質(全地点)'!C8</f>
        <v>－</v>
      </c>
      <c r="D8" s="91"/>
      <c r="E8" s="292" t="str">
        <f>'様式1-1-0_基礎情報'!$C$5</f>
        <v>●●ダム</v>
      </c>
      <c r="F8" s="293"/>
      <c r="G8" s="305"/>
      <c r="H8" s="292" t="str">
        <f>'様式1-1-0_基礎情報'!$C$5</f>
        <v>●●ダム</v>
      </c>
      <c r="I8" s="293"/>
      <c r="J8" s="305"/>
      <c r="K8" s="292" t="str">
        <f>'様式1-1-0_基礎情報'!$C$5</f>
        <v>●●ダム</v>
      </c>
      <c r="L8" s="293"/>
      <c r="M8" s="305"/>
      <c r="N8" s="292" t="str">
        <f>'様式1-1-0_基礎情報'!$C$5</f>
        <v>●●ダム</v>
      </c>
      <c r="O8" s="293"/>
      <c r="P8" s="305"/>
      <c r="Q8" s="292" t="str">
        <f>'様式1-1-0_基礎情報'!$C$5</f>
        <v>●●ダム</v>
      </c>
      <c r="R8" s="293"/>
      <c r="S8" s="305"/>
      <c r="T8" s="296" t="str">
        <f>'様式1-1-0_基礎情報'!$C$5</f>
        <v>●●ダム</v>
      </c>
      <c r="U8" s="297"/>
      <c r="V8" s="298"/>
      <c r="W8" s="296" t="str">
        <f>'様式1-1-0_基礎情報'!$C$5</f>
        <v>●●ダム</v>
      </c>
      <c r="X8" s="297"/>
      <c r="Y8" s="298"/>
      <c r="Z8" s="296" t="str">
        <f>'様式1-1-0_基礎情報'!$C$5</f>
        <v>●●ダム</v>
      </c>
      <c r="AA8" s="297"/>
      <c r="AB8" s="298"/>
      <c r="AC8" s="296" t="str">
        <f>'様式1-1-0_基礎情報'!$C$5</f>
        <v>●●ダム</v>
      </c>
      <c r="AD8" s="297"/>
      <c r="AE8" s="298"/>
      <c r="AF8" s="296" t="str">
        <f>'様式1-1-0_基礎情報'!$C$5</f>
        <v>●●ダム</v>
      </c>
      <c r="AG8" s="297"/>
      <c r="AH8" s="298"/>
      <c r="AI8" s="296" t="str">
        <f>'様式1-1-0_基礎情報'!$C$5</f>
        <v>●●ダム</v>
      </c>
      <c r="AJ8" s="297"/>
      <c r="AK8" s="298"/>
      <c r="AL8" s="296" t="str">
        <f>'様式1-1-0_基礎情報'!$C$5</f>
        <v>●●ダム</v>
      </c>
      <c r="AM8" s="297"/>
      <c r="AN8" s="298"/>
      <c r="AO8" s="48" t="str">
        <f>'様式1-1-1_月別-水質(全地点)'!P8</f>
        <v>ダム名を記入する。</v>
      </c>
    </row>
    <row r="9" spans="1:41" s="2" customFormat="1" ht="12" customHeight="1">
      <c r="A9" s="8">
        <f>'様式1-1-1_月別-水質(全地点)'!A9</f>
        <v>4</v>
      </c>
      <c r="B9" s="135" t="str">
        <f>'様式1-1-1_月別-水質(全地点)'!B9</f>
        <v>調査年月日</v>
      </c>
      <c r="C9" s="147" t="str">
        <f>'様式1-1-1_月別-水質(全地点)'!C9</f>
        <v>－</v>
      </c>
      <c r="D9" s="91"/>
      <c r="E9" s="299"/>
      <c r="F9" s="300"/>
      <c r="G9" s="301"/>
      <c r="H9" s="299"/>
      <c r="I9" s="300"/>
      <c r="J9" s="301"/>
      <c r="K9" s="299"/>
      <c r="L9" s="300"/>
      <c r="M9" s="301"/>
      <c r="N9" s="299"/>
      <c r="O9" s="300"/>
      <c r="P9" s="301"/>
      <c r="Q9" s="299"/>
      <c r="R9" s="300"/>
      <c r="S9" s="301"/>
      <c r="T9" s="299"/>
      <c r="U9" s="300"/>
      <c r="V9" s="301"/>
      <c r="W9" s="299"/>
      <c r="X9" s="300"/>
      <c r="Y9" s="301"/>
      <c r="Z9" s="299"/>
      <c r="AA9" s="300"/>
      <c r="AB9" s="301"/>
      <c r="AC9" s="299"/>
      <c r="AD9" s="300"/>
      <c r="AE9" s="301"/>
      <c r="AF9" s="299"/>
      <c r="AG9" s="300"/>
      <c r="AH9" s="301"/>
      <c r="AI9" s="299"/>
      <c r="AJ9" s="300"/>
      <c r="AK9" s="301"/>
      <c r="AL9" s="299"/>
      <c r="AM9" s="300"/>
      <c r="AN9" s="301"/>
      <c r="AO9" s="74" t="str">
        <f>'様式1-1-1_月別-水質(全地点)'!P9</f>
        <v>調査年月日を記入する</v>
      </c>
    </row>
    <row r="10" spans="1:41" s="6" customFormat="1" ht="12" customHeight="1">
      <c r="A10" s="8">
        <f>'様式1-1-1_月別-水質(全地点)'!A10</f>
        <v>5</v>
      </c>
      <c r="B10" s="135" t="str">
        <f>'様式1-1-1_月別-水質(全地点)'!B10</f>
        <v>調査地点(採水位置)</v>
      </c>
      <c r="C10" s="147" t="str">
        <f>'様式1-1-1_月別-水質(全地点)'!C10</f>
        <v>－</v>
      </c>
      <c r="D10" s="91"/>
      <c r="E10" s="299"/>
      <c r="F10" s="300"/>
      <c r="G10" s="301"/>
      <c r="H10" s="299"/>
      <c r="I10" s="300"/>
      <c r="J10" s="301"/>
      <c r="K10" s="299"/>
      <c r="L10" s="300"/>
      <c r="M10" s="301"/>
      <c r="N10" s="299"/>
      <c r="O10" s="300"/>
      <c r="P10" s="301"/>
      <c r="Q10" s="299"/>
      <c r="R10" s="300"/>
      <c r="S10" s="301"/>
      <c r="T10" s="299"/>
      <c r="U10" s="300"/>
      <c r="V10" s="301"/>
      <c r="W10" s="299"/>
      <c r="X10" s="300"/>
      <c r="Y10" s="301"/>
      <c r="Z10" s="299"/>
      <c r="AA10" s="300"/>
      <c r="AB10" s="301"/>
      <c r="AC10" s="299"/>
      <c r="AD10" s="300"/>
      <c r="AE10" s="301"/>
      <c r="AF10" s="299"/>
      <c r="AG10" s="300"/>
      <c r="AH10" s="301"/>
      <c r="AI10" s="299"/>
      <c r="AJ10" s="300"/>
      <c r="AK10" s="301"/>
      <c r="AL10" s="299"/>
      <c r="AM10" s="300"/>
      <c r="AN10" s="301"/>
      <c r="AO10" s="75" t="str">
        <f>'様式1-1-1_月別-水質(全地点)'!P10</f>
        <v>調査地点を具体的に記入する。</v>
      </c>
    </row>
    <row r="11" spans="1:41" s="1" customFormat="1" ht="12" customHeight="1">
      <c r="A11" s="8">
        <f>'様式1-1-1_月別-水質(全地点)'!A11</f>
        <v>6</v>
      </c>
      <c r="B11" s="135" t="str">
        <f>'様式1-1-1_月別-水質(全地点)'!B11</f>
        <v>調査開始時刻</v>
      </c>
      <c r="C11" s="147" t="str">
        <f>'様式1-1-1_月別-水質(全地点)'!C11</f>
        <v>－</v>
      </c>
      <c r="D11" s="91"/>
      <c r="E11" s="299"/>
      <c r="F11" s="300"/>
      <c r="G11" s="301"/>
      <c r="H11" s="299"/>
      <c r="I11" s="300"/>
      <c r="J11" s="301"/>
      <c r="K11" s="299"/>
      <c r="L11" s="300"/>
      <c r="M11" s="301"/>
      <c r="N11" s="299"/>
      <c r="O11" s="300"/>
      <c r="P11" s="301"/>
      <c r="Q11" s="299"/>
      <c r="R11" s="300"/>
      <c r="S11" s="301"/>
      <c r="T11" s="299"/>
      <c r="U11" s="300"/>
      <c r="V11" s="301"/>
      <c r="W11" s="299"/>
      <c r="X11" s="300"/>
      <c r="Y11" s="301"/>
      <c r="Z11" s="299"/>
      <c r="AA11" s="300"/>
      <c r="AB11" s="301"/>
      <c r="AC11" s="299"/>
      <c r="AD11" s="300"/>
      <c r="AE11" s="301"/>
      <c r="AF11" s="299"/>
      <c r="AG11" s="300"/>
      <c r="AH11" s="301"/>
      <c r="AI11" s="299"/>
      <c r="AJ11" s="300"/>
      <c r="AK11" s="301"/>
      <c r="AL11" s="299"/>
      <c r="AM11" s="300"/>
      <c r="AN11" s="301"/>
      <c r="AO11" s="75" t="str">
        <f>'様式1-1-1_月別-水質(全地点)'!P11</f>
        <v>調査の開始時刻を２４時間表示で記入する。</v>
      </c>
    </row>
    <row r="12" spans="1:41" s="1" customFormat="1" ht="12" customHeight="1">
      <c r="A12" s="8">
        <f>'様式1-1-1_月別-水質(全地点)'!A12</f>
        <v>7</v>
      </c>
      <c r="B12" s="135" t="str">
        <f>'様式1-1-1_月別-水質(全地点)'!B12</f>
        <v>天候</v>
      </c>
      <c r="C12" s="147" t="str">
        <f>'様式1-1-1_月別-水質(全地点)'!C12</f>
        <v>－</v>
      </c>
      <c r="D12" s="91"/>
      <c r="E12" s="299"/>
      <c r="F12" s="300"/>
      <c r="G12" s="301"/>
      <c r="H12" s="299"/>
      <c r="I12" s="300"/>
      <c r="J12" s="301"/>
      <c r="K12" s="299"/>
      <c r="L12" s="300"/>
      <c r="M12" s="301"/>
      <c r="N12" s="299"/>
      <c r="O12" s="300"/>
      <c r="P12" s="301"/>
      <c r="Q12" s="299"/>
      <c r="R12" s="300"/>
      <c r="S12" s="301"/>
      <c r="T12" s="299"/>
      <c r="U12" s="300"/>
      <c r="V12" s="301"/>
      <c r="W12" s="299"/>
      <c r="X12" s="300"/>
      <c r="Y12" s="301"/>
      <c r="Z12" s="299"/>
      <c r="AA12" s="300"/>
      <c r="AB12" s="301"/>
      <c r="AC12" s="299"/>
      <c r="AD12" s="300"/>
      <c r="AE12" s="301"/>
      <c r="AF12" s="299"/>
      <c r="AG12" s="300"/>
      <c r="AH12" s="301"/>
      <c r="AI12" s="299"/>
      <c r="AJ12" s="300"/>
      <c r="AK12" s="301"/>
      <c r="AL12" s="299"/>
      <c r="AM12" s="300"/>
      <c r="AN12" s="301"/>
      <c r="AO12" s="75" t="str">
        <f>'様式1-1-1_月別-水質(全地点)'!P12</f>
        <v>晴，曇，小雨等の用語で記入する。</v>
      </c>
    </row>
    <row r="13" spans="1:41" s="1" customFormat="1" ht="12" customHeight="1">
      <c r="A13" s="8">
        <f>'様式1-1-1_月別-水質(全地点)'!A13</f>
        <v>8</v>
      </c>
      <c r="B13" s="135" t="str">
        <f>'様式1-1-1_月別-水質(全地点)'!B13</f>
        <v>気温</v>
      </c>
      <c r="C13" s="147" t="str">
        <f>'様式1-1-1_月別-水質(全地点)'!C13</f>
        <v>℃</v>
      </c>
      <c r="D13" s="91"/>
      <c r="E13" s="299"/>
      <c r="F13" s="300"/>
      <c r="G13" s="301"/>
      <c r="H13" s="299"/>
      <c r="I13" s="300"/>
      <c r="J13" s="301"/>
      <c r="K13" s="299"/>
      <c r="L13" s="300"/>
      <c r="M13" s="301"/>
      <c r="N13" s="299"/>
      <c r="O13" s="300"/>
      <c r="P13" s="301"/>
      <c r="Q13" s="299"/>
      <c r="R13" s="300"/>
      <c r="S13" s="301"/>
      <c r="T13" s="299"/>
      <c r="U13" s="300"/>
      <c r="V13" s="301"/>
      <c r="W13" s="299"/>
      <c r="X13" s="300"/>
      <c r="Y13" s="301"/>
      <c r="Z13" s="299"/>
      <c r="AA13" s="300"/>
      <c r="AB13" s="301"/>
      <c r="AC13" s="299"/>
      <c r="AD13" s="300"/>
      <c r="AE13" s="301"/>
      <c r="AF13" s="299"/>
      <c r="AG13" s="300"/>
      <c r="AH13" s="301"/>
      <c r="AI13" s="299"/>
      <c r="AJ13" s="300"/>
      <c r="AK13" s="301"/>
      <c r="AL13" s="299"/>
      <c r="AM13" s="300"/>
      <c r="AN13" s="301"/>
      <c r="AO13" s="75" t="str">
        <f>'様式1-1-1_月別-水質(全地点)'!P13</f>
        <v>小数点以下第１位まで記入する。</v>
      </c>
    </row>
    <row r="14" spans="1:41" s="1" customFormat="1" ht="12" customHeight="1">
      <c r="A14" s="8">
        <f>'様式1-1-1_月別-水質(全地点)'!A14</f>
        <v>9</v>
      </c>
      <c r="B14" s="135" t="str">
        <f>'様式1-1-1_月別-水質(全地点)'!B14</f>
        <v>全水深</v>
      </c>
      <c r="C14" s="147" t="str">
        <f>'様式1-1-1_月別-水質(全地点)'!C14</f>
        <v>ｍ</v>
      </c>
      <c r="D14" s="91"/>
      <c r="E14" s="299"/>
      <c r="F14" s="300"/>
      <c r="G14" s="301"/>
      <c r="H14" s="299"/>
      <c r="I14" s="300"/>
      <c r="J14" s="301"/>
      <c r="K14" s="299"/>
      <c r="L14" s="300"/>
      <c r="M14" s="301"/>
      <c r="N14" s="299"/>
      <c r="O14" s="300"/>
      <c r="P14" s="301"/>
      <c r="Q14" s="299"/>
      <c r="R14" s="300"/>
      <c r="S14" s="301"/>
      <c r="T14" s="299"/>
      <c r="U14" s="300"/>
      <c r="V14" s="301"/>
      <c r="W14" s="299"/>
      <c r="X14" s="300"/>
      <c r="Y14" s="301"/>
      <c r="Z14" s="299"/>
      <c r="AA14" s="300"/>
      <c r="AB14" s="301"/>
      <c r="AC14" s="299"/>
      <c r="AD14" s="300"/>
      <c r="AE14" s="301"/>
      <c r="AF14" s="299"/>
      <c r="AG14" s="300"/>
      <c r="AH14" s="301"/>
      <c r="AI14" s="299"/>
      <c r="AJ14" s="300"/>
      <c r="AK14" s="301"/>
      <c r="AL14" s="299"/>
      <c r="AM14" s="300"/>
      <c r="AN14" s="301"/>
      <c r="AO14" s="75" t="str">
        <f>'様式1-1-1_月別-水質(全地点)'!P14</f>
        <v>採水位置の水面より底までの深さを１　/１０mまで記入する。</v>
      </c>
    </row>
    <row r="15" spans="1:41" s="1" customFormat="1" ht="12" customHeight="1">
      <c r="A15" s="8">
        <f>'様式1-1-1_月別-水質(全地点)'!A15</f>
        <v>10</v>
      </c>
      <c r="B15" s="135" t="str">
        <f>'様式1-1-1_月別-水質(全地点)'!B15</f>
        <v>透視度（河川)</v>
      </c>
      <c r="C15" s="147" t="str">
        <f>'様式1-1-1_月別-水質(全地点)'!C15</f>
        <v>cｍ</v>
      </c>
      <c r="D15" s="147"/>
      <c r="E15" s="299"/>
      <c r="F15" s="300"/>
      <c r="G15" s="301"/>
      <c r="H15" s="299"/>
      <c r="I15" s="300"/>
      <c r="J15" s="301"/>
      <c r="K15" s="299"/>
      <c r="L15" s="300"/>
      <c r="M15" s="301"/>
      <c r="N15" s="299"/>
      <c r="O15" s="300"/>
      <c r="P15" s="301"/>
      <c r="Q15" s="299"/>
      <c r="R15" s="300"/>
      <c r="S15" s="301"/>
      <c r="T15" s="299"/>
      <c r="U15" s="300"/>
      <c r="V15" s="301"/>
      <c r="W15" s="299"/>
      <c r="X15" s="300"/>
      <c r="Y15" s="301"/>
      <c r="Z15" s="299"/>
      <c r="AA15" s="300"/>
      <c r="AB15" s="301"/>
      <c r="AC15" s="299"/>
      <c r="AD15" s="300"/>
      <c r="AE15" s="301"/>
      <c r="AF15" s="299"/>
      <c r="AG15" s="300"/>
      <c r="AH15" s="301"/>
      <c r="AI15" s="299"/>
      <c r="AJ15" s="300"/>
      <c r="AK15" s="301"/>
      <c r="AL15" s="299"/>
      <c r="AM15" s="300"/>
      <c r="AN15" s="301"/>
      <c r="AO15" s="75" t="str">
        <f>'様式1-1-1_月別-水質(全地点)'!P15</f>
        <v>小数点以下１位まで記入し、透視度計の最大値に従い記入する。</v>
      </c>
    </row>
    <row r="16" spans="1:41" s="1" customFormat="1" ht="12" customHeight="1">
      <c r="A16" s="8">
        <f>'様式1-1-1_月別-水質(全地点)'!A16</f>
        <v>11</v>
      </c>
      <c r="B16" s="135" t="str">
        <f>'様式1-1-1_月別-水質(全地点)'!B16</f>
        <v>透明度(ダム貯水池)</v>
      </c>
      <c r="C16" s="147" t="str">
        <f>'様式1-1-1_月別-水質(全地点)'!C16</f>
        <v>ｍ</v>
      </c>
      <c r="D16" s="147"/>
      <c r="E16" s="299"/>
      <c r="F16" s="300"/>
      <c r="G16" s="301"/>
      <c r="H16" s="299"/>
      <c r="I16" s="300"/>
      <c r="J16" s="301"/>
      <c r="K16" s="299"/>
      <c r="L16" s="300"/>
      <c r="M16" s="301"/>
      <c r="N16" s="299"/>
      <c r="O16" s="300"/>
      <c r="P16" s="301"/>
      <c r="Q16" s="299"/>
      <c r="R16" s="300"/>
      <c r="S16" s="301"/>
      <c r="T16" s="299"/>
      <c r="U16" s="300"/>
      <c r="V16" s="301"/>
      <c r="W16" s="299"/>
      <c r="X16" s="300"/>
      <c r="Y16" s="301"/>
      <c r="Z16" s="299"/>
      <c r="AA16" s="300"/>
      <c r="AB16" s="301"/>
      <c r="AC16" s="299"/>
      <c r="AD16" s="300"/>
      <c r="AE16" s="301"/>
      <c r="AF16" s="299"/>
      <c r="AG16" s="300"/>
      <c r="AH16" s="301"/>
      <c r="AI16" s="299"/>
      <c r="AJ16" s="300"/>
      <c r="AK16" s="301"/>
      <c r="AL16" s="299"/>
      <c r="AM16" s="300"/>
      <c r="AN16" s="301"/>
      <c r="AO16" s="75" t="str">
        <f>'様式1-1-1_月別-水質(全地点)'!P16</f>
        <v>小数点以下１位まで記入する。</v>
      </c>
    </row>
    <row r="17" spans="1:41" s="1" customFormat="1" ht="12" customHeight="1">
      <c r="A17" s="8">
        <f>'様式1-1-1_月別-水質(全地点)'!A17</f>
        <v>12</v>
      </c>
      <c r="B17" s="135" t="str">
        <f>'様式1-1-1_月別-水質(全地点)'!B17</f>
        <v>水色(ダム貯水池)</v>
      </c>
      <c r="C17" s="147" t="str">
        <f>'様式1-1-1_月別-水質(全地点)'!C17</f>
        <v>－</v>
      </c>
      <c r="D17" s="147"/>
      <c r="E17" s="299"/>
      <c r="F17" s="300"/>
      <c r="G17" s="301"/>
      <c r="H17" s="299"/>
      <c r="I17" s="300"/>
      <c r="J17" s="301"/>
      <c r="K17" s="299"/>
      <c r="L17" s="300"/>
      <c r="M17" s="301"/>
      <c r="N17" s="299"/>
      <c r="O17" s="300"/>
      <c r="P17" s="301"/>
      <c r="Q17" s="299"/>
      <c r="R17" s="300"/>
      <c r="S17" s="301"/>
      <c r="T17" s="299"/>
      <c r="U17" s="300"/>
      <c r="V17" s="301"/>
      <c r="W17" s="299"/>
      <c r="X17" s="300"/>
      <c r="Y17" s="301"/>
      <c r="Z17" s="299"/>
      <c r="AA17" s="300"/>
      <c r="AB17" s="301"/>
      <c r="AC17" s="299"/>
      <c r="AD17" s="300"/>
      <c r="AE17" s="301"/>
      <c r="AF17" s="299"/>
      <c r="AG17" s="300"/>
      <c r="AH17" s="301"/>
      <c r="AI17" s="299"/>
      <c r="AJ17" s="300"/>
      <c r="AK17" s="301"/>
      <c r="AL17" s="299"/>
      <c r="AM17" s="300"/>
      <c r="AN17" s="301"/>
      <c r="AO17" s="75" t="str">
        <f>'様式1-1-1_月別-水質(全地点)'!P17</f>
        <v>フォーレル・ウーレの水色階級で記入する。</v>
      </c>
    </row>
    <row r="18" spans="1:41" s="1" customFormat="1" ht="12" customHeight="1">
      <c r="A18" s="8">
        <f>'様式1-1-1_月別-水質(全地点)'!A18</f>
        <v>13</v>
      </c>
      <c r="B18" s="135" t="str">
        <f>'様式1-1-1_月別-水質(全地点)'!B18</f>
        <v>貯水位</v>
      </c>
      <c r="C18" s="147" t="str">
        <f>'様式1-1-1_月別-水質(全地点)'!C18</f>
        <v>EL.m</v>
      </c>
      <c r="D18" s="91"/>
      <c r="E18" s="299"/>
      <c r="F18" s="300"/>
      <c r="G18" s="301"/>
      <c r="H18" s="66"/>
      <c r="I18" s="141"/>
      <c r="J18" s="142"/>
      <c r="K18" s="66"/>
      <c r="L18" s="141"/>
      <c r="M18" s="142"/>
      <c r="N18" s="66"/>
      <c r="O18" s="141"/>
      <c r="P18" s="142"/>
      <c r="Q18" s="66"/>
      <c r="R18" s="141"/>
      <c r="S18" s="142"/>
      <c r="T18" s="66"/>
      <c r="U18" s="141"/>
      <c r="V18" s="142"/>
      <c r="W18" s="66"/>
      <c r="X18" s="141"/>
      <c r="Y18" s="142"/>
      <c r="Z18" s="66"/>
      <c r="AA18" s="141"/>
      <c r="AB18" s="142"/>
      <c r="AC18" s="66"/>
      <c r="AD18" s="141"/>
      <c r="AE18" s="142"/>
      <c r="AF18" s="66"/>
      <c r="AG18" s="141"/>
      <c r="AH18" s="142"/>
      <c r="AI18" s="66"/>
      <c r="AJ18" s="141"/>
      <c r="AK18" s="142"/>
      <c r="AL18" s="66"/>
      <c r="AM18" s="141"/>
      <c r="AN18" s="142"/>
      <c r="AO18" s="75"/>
    </row>
    <row r="19" spans="1:41" s="1" customFormat="1" ht="12" customHeight="1">
      <c r="A19" s="8">
        <f>'様式1-1-1_月別-水質(全地点)'!A19</f>
        <v>14</v>
      </c>
      <c r="B19" s="135" t="str">
        <f>'様式1-1-1_月別-水質(全地点)'!B19</f>
        <v>流量(河川)</v>
      </c>
      <c r="C19" s="147" t="str">
        <f>'様式1-1-1_月別-水質(全地点)'!C19</f>
        <v>m3/s</v>
      </c>
      <c r="D19" s="91"/>
      <c r="E19" s="299"/>
      <c r="F19" s="300"/>
      <c r="G19" s="301"/>
      <c r="H19" s="299"/>
      <c r="I19" s="300"/>
      <c r="J19" s="301"/>
      <c r="K19" s="299"/>
      <c r="L19" s="300"/>
      <c r="M19" s="301"/>
      <c r="N19" s="299"/>
      <c r="O19" s="300"/>
      <c r="P19" s="301"/>
      <c r="Q19" s="299"/>
      <c r="R19" s="300"/>
      <c r="S19" s="301"/>
      <c r="T19" s="299"/>
      <c r="U19" s="300"/>
      <c r="V19" s="301"/>
      <c r="W19" s="299"/>
      <c r="X19" s="300"/>
      <c r="Y19" s="301"/>
      <c r="Z19" s="299"/>
      <c r="AA19" s="300"/>
      <c r="AB19" s="301"/>
      <c r="AC19" s="299"/>
      <c r="AD19" s="300"/>
      <c r="AE19" s="301"/>
      <c r="AF19" s="299"/>
      <c r="AG19" s="300"/>
      <c r="AH19" s="301"/>
      <c r="AI19" s="299"/>
      <c r="AJ19" s="300"/>
      <c r="AK19" s="301"/>
      <c r="AL19" s="299"/>
      <c r="AM19" s="300"/>
      <c r="AN19" s="301"/>
      <c r="AO19" s="75" t="str">
        <f>'様式1-1-1_月別-水質(全地点)'!P19</f>
        <v>ダム管理記録から調査時のものを記録する。</v>
      </c>
    </row>
    <row r="20" spans="1:41" s="1" customFormat="1" ht="12" customHeight="1">
      <c r="A20" s="8">
        <f>'様式1-1-1_月別-水質(全地点)'!A20</f>
        <v>15</v>
      </c>
      <c r="B20" s="135" t="str">
        <f>'様式1-1-1_月別-水質(全地点)'!B20</f>
        <v>流入量(ダム貯水池)</v>
      </c>
      <c r="C20" s="147" t="str">
        <f>'様式1-1-1_月別-水質(全地点)'!C20</f>
        <v>m3/s</v>
      </c>
      <c r="D20" s="91"/>
      <c r="E20" s="299"/>
      <c r="F20" s="300"/>
      <c r="G20" s="301"/>
      <c r="H20" s="299"/>
      <c r="I20" s="300"/>
      <c r="J20" s="301"/>
      <c r="K20" s="299"/>
      <c r="L20" s="300"/>
      <c r="M20" s="301"/>
      <c r="N20" s="299"/>
      <c r="O20" s="300"/>
      <c r="P20" s="301"/>
      <c r="Q20" s="299"/>
      <c r="R20" s="300"/>
      <c r="S20" s="301"/>
      <c r="T20" s="299"/>
      <c r="U20" s="300"/>
      <c r="V20" s="301"/>
      <c r="W20" s="299"/>
      <c r="X20" s="300"/>
      <c r="Y20" s="301"/>
      <c r="Z20" s="299"/>
      <c r="AA20" s="300"/>
      <c r="AB20" s="301"/>
      <c r="AC20" s="299"/>
      <c r="AD20" s="300"/>
      <c r="AE20" s="301"/>
      <c r="AF20" s="299"/>
      <c r="AG20" s="300"/>
      <c r="AH20" s="301"/>
      <c r="AI20" s="299"/>
      <c r="AJ20" s="300"/>
      <c r="AK20" s="301"/>
      <c r="AL20" s="299"/>
      <c r="AM20" s="300"/>
      <c r="AN20" s="301"/>
      <c r="AO20" s="75" t="str">
        <f>'様式1-1-1_月別-水質(全地点)'!P20</f>
        <v>ダム管理記録から調査時のものを記録する。</v>
      </c>
    </row>
    <row r="21" spans="1:41" s="1" customFormat="1" ht="12" customHeight="1">
      <c r="A21" s="8">
        <f>'様式1-1-1_月別-水質(全地点)'!A21</f>
        <v>16</v>
      </c>
      <c r="B21" s="135" t="str">
        <f>'様式1-1-1_月別-水質(全地点)'!B21</f>
        <v>放流量(ダム貯水池)</v>
      </c>
      <c r="C21" s="147" t="str">
        <f>'様式1-1-1_月別-水質(全地点)'!C21</f>
        <v>m3/s</v>
      </c>
      <c r="D21" s="91"/>
      <c r="E21" s="299"/>
      <c r="F21" s="300"/>
      <c r="G21" s="301"/>
      <c r="H21" s="66"/>
      <c r="I21" s="141"/>
      <c r="J21" s="142"/>
      <c r="K21" s="66"/>
      <c r="L21" s="141"/>
      <c r="M21" s="142"/>
      <c r="N21" s="66"/>
      <c r="O21" s="141"/>
      <c r="P21" s="142"/>
      <c r="Q21" s="66"/>
      <c r="R21" s="141"/>
      <c r="S21" s="142"/>
      <c r="T21" s="66"/>
      <c r="U21" s="141"/>
      <c r="V21" s="142"/>
      <c r="W21" s="66"/>
      <c r="X21" s="141"/>
      <c r="Y21" s="142"/>
      <c r="Z21" s="66"/>
      <c r="AA21" s="141"/>
      <c r="AB21" s="142"/>
      <c r="AC21" s="66"/>
      <c r="AD21" s="141"/>
      <c r="AE21" s="142"/>
      <c r="AF21" s="66"/>
      <c r="AG21" s="141"/>
      <c r="AH21" s="142"/>
      <c r="AI21" s="66"/>
      <c r="AJ21" s="141"/>
      <c r="AK21" s="142"/>
      <c r="AL21" s="66"/>
      <c r="AM21" s="141"/>
      <c r="AN21" s="142"/>
      <c r="AO21" s="75" t="str">
        <f>'様式1-1-1_月別-水質(全地点)'!P21</f>
        <v>ダム管理記録から調査時のものを記録する。</v>
      </c>
    </row>
    <row r="22" spans="1:41" ht="22.5">
      <c r="A22" s="8">
        <f>'様式1-1-1_月別-水質(全地点)'!A22</f>
        <v>17</v>
      </c>
      <c r="B22" s="131" t="str">
        <f>'様式1-1-1_月別-水質(全地点)'!B22</f>
        <v>調査深度</v>
      </c>
      <c r="C22" s="250" t="str">
        <f>'様式1-1-1_月別-水質(全地点)'!C22</f>
        <v>－</v>
      </c>
      <c r="D22" s="91"/>
      <c r="E22" s="88" t="s">
        <v>269</v>
      </c>
      <c r="F22" s="88" t="s">
        <v>270</v>
      </c>
      <c r="G22" s="88" t="s">
        <v>271</v>
      </c>
      <c r="H22" s="88" t="s">
        <v>269</v>
      </c>
      <c r="I22" s="88" t="s">
        <v>270</v>
      </c>
      <c r="J22" s="88" t="s">
        <v>271</v>
      </c>
      <c r="K22" s="88" t="s">
        <v>269</v>
      </c>
      <c r="L22" s="88" t="s">
        <v>270</v>
      </c>
      <c r="M22" s="88" t="s">
        <v>271</v>
      </c>
      <c r="N22" s="88" t="s">
        <v>269</v>
      </c>
      <c r="O22" s="88" t="s">
        <v>270</v>
      </c>
      <c r="P22" s="88" t="s">
        <v>271</v>
      </c>
      <c r="Q22" s="88" t="s">
        <v>269</v>
      </c>
      <c r="R22" s="88" t="s">
        <v>270</v>
      </c>
      <c r="S22" s="88" t="s">
        <v>271</v>
      </c>
      <c r="T22" s="88" t="s">
        <v>269</v>
      </c>
      <c r="U22" s="88" t="s">
        <v>270</v>
      </c>
      <c r="V22" s="88" t="s">
        <v>271</v>
      </c>
      <c r="W22" s="88" t="s">
        <v>269</v>
      </c>
      <c r="X22" s="88" t="s">
        <v>270</v>
      </c>
      <c r="Y22" s="88" t="s">
        <v>271</v>
      </c>
      <c r="Z22" s="88" t="s">
        <v>269</v>
      </c>
      <c r="AA22" s="88" t="s">
        <v>270</v>
      </c>
      <c r="AB22" s="88" t="s">
        <v>271</v>
      </c>
      <c r="AC22" s="88" t="s">
        <v>269</v>
      </c>
      <c r="AD22" s="88" t="s">
        <v>270</v>
      </c>
      <c r="AE22" s="88" t="s">
        <v>271</v>
      </c>
      <c r="AF22" s="88" t="s">
        <v>269</v>
      </c>
      <c r="AG22" s="88" t="s">
        <v>270</v>
      </c>
      <c r="AH22" s="88" t="s">
        <v>271</v>
      </c>
      <c r="AI22" s="88" t="s">
        <v>269</v>
      </c>
      <c r="AJ22" s="88" t="s">
        <v>270</v>
      </c>
      <c r="AK22" s="88" t="s">
        <v>271</v>
      </c>
      <c r="AL22" s="88" t="s">
        <v>269</v>
      </c>
      <c r="AM22" s="88" t="s">
        <v>270</v>
      </c>
      <c r="AN22" s="88" t="s">
        <v>271</v>
      </c>
      <c r="AO22" s="234" t="str">
        <f>'様式1-1-1_月別-水質(全地点)'!P22</f>
        <v>調査深度を記入する。</v>
      </c>
    </row>
    <row r="23" spans="1:41" ht="12" customHeight="1">
      <c r="A23" s="8">
        <f>'様式1-1-1_月別-水質(全地点)'!A23</f>
        <v>18</v>
      </c>
      <c r="B23" s="134" t="s">
        <v>128</v>
      </c>
      <c r="C23" s="147" t="str">
        <f>'様式1-1-1_月別-水質(全地点)'!C23</f>
        <v>ｍ</v>
      </c>
      <c r="D23" s="147"/>
      <c r="E23" s="26"/>
      <c r="F23" s="26"/>
      <c r="G23" s="26"/>
      <c r="H23" s="26"/>
      <c r="I23" s="26"/>
      <c r="J23" s="26"/>
      <c r="K23" s="26"/>
      <c r="L23" s="26"/>
      <c r="M23" s="26"/>
      <c r="N23" s="26"/>
      <c r="O23" s="26"/>
      <c r="P23" s="26"/>
      <c r="Q23" s="8"/>
      <c r="R23" s="8"/>
      <c r="S23" s="8"/>
      <c r="T23" s="8"/>
      <c r="U23" s="8"/>
      <c r="V23" s="8"/>
      <c r="W23" s="8"/>
      <c r="X23" s="8"/>
      <c r="Y23" s="8"/>
      <c r="Z23" s="8"/>
      <c r="AA23" s="8"/>
      <c r="AB23" s="8"/>
      <c r="AC23" s="8"/>
      <c r="AD23" s="8"/>
      <c r="AE23" s="8"/>
      <c r="AF23" s="8"/>
      <c r="AG23" s="8"/>
      <c r="AH23" s="8"/>
      <c r="AI23" s="8"/>
      <c r="AJ23" s="8"/>
      <c r="AK23" s="8"/>
      <c r="AL23" s="8"/>
      <c r="AM23" s="8"/>
      <c r="AN23" s="8"/>
      <c r="AO23" s="75" t="str">
        <f>'様式1-1-1_月別-水質(全地点)'!P23</f>
        <v>採水水深を１/１０mまで記入する。</v>
      </c>
    </row>
    <row r="24" spans="1:41" ht="12" customHeight="1">
      <c r="A24" s="8">
        <f>'様式1-1-1_月別-水質(全地点)'!A24</f>
        <v>19</v>
      </c>
      <c r="B24" s="134" t="s">
        <v>129</v>
      </c>
      <c r="C24" s="147" t="str">
        <f>'様式1-1-1_月別-水質(全地点)'!C24</f>
        <v>－</v>
      </c>
      <c r="D24" s="147"/>
      <c r="E24" s="26"/>
      <c r="F24" s="26"/>
      <c r="G24" s="26"/>
      <c r="H24" s="26"/>
      <c r="I24" s="26"/>
      <c r="J24" s="26"/>
      <c r="K24" s="26"/>
      <c r="L24" s="26"/>
      <c r="M24" s="26"/>
      <c r="N24" s="26"/>
      <c r="O24" s="26"/>
      <c r="P24" s="26"/>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75" t="str">
        <f>'様式1-1-1_月別-水質(全地点)'!P24</f>
        <v>採取した試料について、微白濁，淡緑色等の用語で記入する。</v>
      </c>
    </row>
    <row r="25" spans="1:41" ht="12" customHeight="1">
      <c r="A25" s="8">
        <f>'様式1-1-1_月別-水質(全地点)'!A25</f>
        <v>20</v>
      </c>
      <c r="B25" s="134" t="s">
        <v>130</v>
      </c>
      <c r="C25" s="147" t="str">
        <f>'様式1-1-1_月別-水質(全地点)'!C25</f>
        <v>－</v>
      </c>
      <c r="D25" s="147"/>
      <c r="E25" s="26"/>
      <c r="F25" s="26"/>
      <c r="G25" s="26"/>
      <c r="H25" s="26"/>
      <c r="I25" s="26"/>
      <c r="J25" s="26"/>
      <c r="K25" s="26"/>
      <c r="L25" s="26"/>
      <c r="M25" s="26"/>
      <c r="N25" s="26"/>
      <c r="O25" s="26"/>
      <c r="P25" s="26"/>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75" t="str">
        <f>'様式1-1-1_月別-水質(全地点)'!P25</f>
        <v>採取した試料について、上水試験方法に示される分類等により具体的に記入する。</v>
      </c>
    </row>
    <row r="26" spans="1:41" ht="12" customHeight="1">
      <c r="A26" s="8">
        <f>'様式1-1-1_月別-水質(全地点)'!A26</f>
        <v>21</v>
      </c>
      <c r="B26" s="135" t="str">
        <f>'様式1-1-1_月別-水質(全地点)'!B26</f>
        <v>水温</v>
      </c>
      <c r="C26" s="147" t="str">
        <f>'様式1-1-1_月別-水質(全地点)'!C26</f>
        <v>℃</v>
      </c>
      <c r="D26" s="147"/>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75" t="str">
        <f>'様式1-1-1_月別-水質(全地点)'!P26</f>
        <v>小数点以下第１位まで記入する。</v>
      </c>
    </row>
    <row r="27" spans="1:41" ht="12" customHeight="1">
      <c r="A27" s="8">
        <f>'様式1-1-1_月別-水質(全地点)'!A27</f>
        <v>22</v>
      </c>
      <c r="B27" s="135" t="str">
        <f>'様式1-1-1_月別-水質(全地点)'!B27</f>
        <v>濁度</v>
      </c>
      <c r="C27" s="147" t="str">
        <f>'様式1-1-1_月別-水質(全地点)'!C27</f>
        <v>度</v>
      </c>
      <c r="D27" s="147"/>
      <c r="E27" s="26"/>
      <c r="F27" s="26"/>
      <c r="G27" s="26"/>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75" t="s">
        <v>747</v>
      </c>
    </row>
    <row r="28" spans="1:41" ht="12" customHeight="1">
      <c r="A28" s="8">
        <f>'様式1-1-1_月別-水質(全地点)'!A28</f>
        <v>23</v>
      </c>
      <c r="B28" s="135" t="str">
        <f>'様式1-1-1_月別-水質(全地点)'!B28</f>
        <v>ｐＨ</v>
      </c>
      <c r="C28" s="147" t="str">
        <f>'様式1-1-1_月別-水質(全地点)'!C28</f>
        <v>－</v>
      </c>
      <c r="D28" s="147"/>
      <c r="E28" s="17"/>
      <c r="F28" s="17"/>
      <c r="G28" s="17"/>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75" t="str">
        <f>'様式1-1-1_月別-水質(全地点)'!P28</f>
        <v>数値の取り扱いについては下記※のとおり。</v>
      </c>
    </row>
    <row r="29" spans="1:41" ht="12" customHeight="1">
      <c r="A29" s="8">
        <f>'様式1-1-1_月別-水質(全地点)'!A29</f>
        <v>24</v>
      </c>
      <c r="B29" s="135" t="str">
        <f>'様式1-1-1_月別-水質(全地点)'!B29</f>
        <v>ＢＯＤ</v>
      </c>
      <c r="C29" s="147" t="str">
        <f>'様式1-1-1_月別-水質(全地点)'!C29</f>
        <v>mg/L</v>
      </c>
      <c r="D29" s="147"/>
      <c r="E29" s="17"/>
      <c r="F29" s="17"/>
      <c r="G29" s="17"/>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75" t="str">
        <f>'様式1-1-1_月別-水質(全地点)'!P29</f>
        <v>数値の取り扱いについては下記※のとおり。</v>
      </c>
    </row>
    <row r="30" spans="1:41" ht="12" customHeight="1">
      <c r="A30" s="8">
        <f>'様式1-1-1_月別-水質(全地点)'!A30</f>
        <v>25</v>
      </c>
      <c r="B30" s="135" t="str">
        <f>'様式1-1-1_月別-水質(全地点)'!B30</f>
        <v>ＣＯＤ</v>
      </c>
      <c r="C30" s="147" t="str">
        <f>'様式1-1-1_月別-水質(全地点)'!C30</f>
        <v>mg/L</v>
      </c>
      <c r="D30" s="147"/>
      <c r="E30" s="28"/>
      <c r="F30" s="28"/>
      <c r="G30" s="28"/>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75" t="str">
        <f>'様式1-1-1_月別-水質(全地点)'!P30</f>
        <v>数値の取り扱いについては下記※のとおり。</v>
      </c>
    </row>
    <row r="31" spans="1:41" ht="12" customHeight="1">
      <c r="A31" s="8">
        <f>'様式1-1-1_月別-水質(全地点)'!A31</f>
        <v>26</v>
      </c>
      <c r="B31" s="135" t="str">
        <f>'様式1-1-1_月別-水質(全地点)'!B31</f>
        <v>ＳＳ（浮遊物質量）</v>
      </c>
      <c r="C31" s="147" t="str">
        <f>'様式1-1-1_月別-水質(全地点)'!C31</f>
        <v>mg/L</v>
      </c>
      <c r="D31" s="147"/>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75" t="str">
        <f>'様式1-1-1_月別-水質(全地点)'!P31</f>
        <v>数値の取り扱いについては下記※のとおり。</v>
      </c>
    </row>
    <row r="32" spans="1:41" s="35" customFormat="1" ht="12" customHeight="1">
      <c r="A32" s="8">
        <f>'様式1-1-1_月別-水質(全地点)'!A32</f>
        <v>27</v>
      </c>
      <c r="B32" s="135" t="str">
        <f>'様式1-1-1_月別-水質(全地点)'!B32</f>
        <v>ＤＯ（溶存酸素量）</v>
      </c>
      <c r="C32" s="147" t="str">
        <f>'様式1-1-1_月別-水質(全地点)'!C32</f>
        <v>mg/L</v>
      </c>
      <c r="D32" s="147"/>
      <c r="E32" s="28"/>
      <c r="F32" s="28"/>
      <c r="G32" s="28"/>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75" t="str">
        <f>'様式1-1-1_月別-水質(全地点)'!P32</f>
        <v>数値の取り扱いについては下記※のとおり。</v>
      </c>
    </row>
    <row r="33" spans="1:41" ht="12" customHeight="1">
      <c r="A33" s="8">
        <f>'様式1-1-1_月別-水質(全地点)'!A33</f>
        <v>28</v>
      </c>
      <c r="B33" s="135" t="str">
        <f>'様式1-1-1_月別-水質(全地点)'!B33</f>
        <v>大腸菌群数</v>
      </c>
      <c r="C33" s="147" t="str">
        <f>'様式1-1-1_月別-水質(全地点)'!C33</f>
        <v>MPN/100mL</v>
      </c>
      <c r="D33" s="147"/>
      <c r="E33" s="28"/>
      <c r="F33" s="28"/>
      <c r="G33" s="28"/>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75" t="str">
        <f>'様式1-1-1_月別-水質(全地点)'!P33</f>
        <v>数値の取り扱いについては下記※のとおり。</v>
      </c>
    </row>
    <row r="34" spans="1:41" ht="12" customHeight="1">
      <c r="A34" s="8">
        <f>'様式1-1-1_月別-水質(全地点)'!A34</f>
        <v>29</v>
      </c>
      <c r="B34" s="135" t="str">
        <f>'様式1-1-1_月別-水質(全地点)'!B34</f>
        <v>Ｔ－Ｎ(全窒素）</v>
      </c>
      <c r="C34" s="147" t="str">
        <f>'様式1-1-1_月別-水質(全地点)'!C34</f>
        <v>mg/L</v>
      </c>
      <c r="D34" s="147"/>
      <c r="E34" s="28"/>
      <c r="F34" s="28"/>
      <c r="G34" s="28"/>
      <c r="H34" s="27"/>
      <c r="I34" s="27"/>
      <c r="J34" s="27"/>
      <c r="K34" s="27"/>
      <c r="L34" s="27"/>
      <c r="M34" s="27"/>
      <c r="N34" s="27"/>
      <c r="O34" s="27"/>
      <c r="P34" s="27"/>
      <c r="Q34" s="90"/>
      <c r="R34" s="26"/>
      <c r="S34" s="26"/>
      <c r="T34" s="90"/>
      <c r="U34" s="26"/>
      <c r="V34" s="26"/>
      <c r="W34" s="90"/>
      <c r="X34" s="26"/>
      <c r="Y34" s="26"/>
      <c r="Z34" s="90"/>
      <c r="AA34" s="26"/>
      <c r="AB34" s="26"/>
      <c r="AC34" s="90"/>
      <c r="AD34" s="26"/>
      <c r="AE34" s="26"/>
      <c r="AF34" s="90"/>
      <c r="AG34" s="26"/>
      <c r="AH34" s="26"/>
      <c r="AI34" s="90"/>
      <c r="AJ34" s="26"/>
      <c r="AK34" s="26"/>
      <c r="AL34" s="90"/>
      <c r="AM34" s="26"/>
      <c r="AN34" s="26"/>
      <c r="AO34" s="75" t="str">
        <f>'様式1-1-1_月別-水質(全地点)'!P34</f>
        <v>数値の取り扱いについては下記※のとおり。</v>
      </c>
    </row>
    <row r="35" spans="1:41" ht="12" customHeight="1">
      <c r="A35" s="8">
        <f>'様式1-1-1_月別-水質(全地点)'!A35</f>
        <v>30</v>
      </c>
      <c r="B35" s="135" t="str">
        <f>'様式1-1-1_月別-水質(全地点)'!B35</f>
        <v>Ｔ－Ｐ(全リン)</v>
      </c>
      <c r="C35" s="147" t="str">
        <f>'様式1-1-1_月別-水質(全地点)'!C35</f>
        <v>mg/L</v>
      </c>
      <c r="D35" s="147"/>
      <c r="E35" s="89"/>
      <c r="F35" s="28"/>
      <c r="G35" s="28"/>
      <c r="H35" s="27"/>
      <c r="I35" s="27"/>
      <c r="J35" s="27"/>
      <c r="K35" s="27"/>
      <c r="L35" s="27"/>
      <c r="M35" s="27"/>
      <c r="N35" s="27"/>
      <c r="O35" s="27"/>
      <c r="P35" s="27"/>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75" t="str">
        <f>'様式1-1-1_月別-水質(全地点)'!P35</f>
        <v>数値の取り扱いについては下記※のとおり。</v>
      </c>
    </row>
    <row r="36" spans="1:41" ht="12" customHeight="1">
      <c r="A36" s="8">
        <f>'様式1-1-1_月別-水質(全地点)'!A36</f>
        <v>31</v>
      </c>
      <c r="B36" s="135" t="str">
        <f>'様式1-1-1_月別-水質(全地点)'!B36</f>
        <v>全亜鉛</v>
      </c>
      <c r="C36" s="147" t="str">
        <f>'様式1-1-1_月別-水質(全地点)'!C36</f>
        <v>mg/L</v>
      </c>
      <c r="D36" s="147"/>
      <c r="E36" s="89"/>
      <c r="F36" s="28"/>
      <c r="G36" s="28"/>
      <c r="H36" s="27"/>
      <c r="I36" s="27"/>
      <c r="J36" s="27"/>
      <c r="K36" s="27"/>
      <c r="L36" s="27"/>
      <c r="M36" s="27"/>
      <c r="N36" s="27"/>
      <c r="O36" s="27"/>
      <c r="P36" s="27"/>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75" t="str">
        <f>'様式1-1-1_月別-水質(全地点)'!P36</f>
        <v>数値の取り扱いについては下記※のとおり。</v>
      </c>
    </row>
    <row r="37" spans="1:41" ht="12" customHeight="1">
      <c r="A37" s="8">
        <f>'様式1-1-1_月別-水質(全地点)'!A37</f>
        <v>32</v>
      </c>
      <c r="B37" s="135" t="str">
        <f>'様式1-1-1_月別-水質(全地点)'!B37</f>
        <v>ノニルフェノール</v>
      </c>
      <c r="C37" s="147" t="str">
        <f>'様式1-1-1_月別-水質(全地点)'!C37</f>
        <v>mg/L</v>
      </c>
      <c r="D37" s="147"/>
      <c r="E37" s="26"/>
      <c r="F37" s="26"/>
      <c r="G37" s="26"/>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75" t="str">
        <f>'様式1-1-1_月別-水質(全地点)'!P37</f>
        <v>数値の取り扱いについては下記※のとおり。</v>
      </c>
    </row>
    <row r="38" spans="1:41" ht="12" customHeight="1">
      <c r="A38" s="8">
        <f>'様式1-1-1_月別-水質(全地点)'!A38</f>
        <v>33</v>
      </c>
      <c r="B38" s="135" t="str">
        <f>'様式1-1-1_月別-水質(全地点)'!B38</f>
        <v>LAS(直鎖アルキルベンゼンスルホン酸およびその塩)</v>
      </c>
      <c r="C38" s="147" t="str">
        <f>'様式1-1-1_月別-水質(全地点)'!C38</f>
        <v>mg/L</v>
      </c>
      <c r="D38" s="147"/>
      <c r="E38" s="89"/>
      <c r="F38" s="89"/>
      <c r="G38" s="8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75" t="str">
        <f>'様式1-1-1_月別-水質(全地点)'!P38</f>
        <v>数値の取り扱いについては下記※のとおり。</v>
      </c>
    </row>
    <row r="39" spans="1:41" ht="12" customHeight="1">
      <c r="A39" s="8">
        <f>'様式1-1-1_月別-水質(全地点)'!A39</f>
        <v>34</v>
      </c>
      <c r="B39" s="44" t="str">
        <f>'様式1-1-1_月別-水質(全地点)'!B39</f>
        <v>カドミウム</v>
      </c>
      <c r="C39" s="147" t="str">
        <f>'様式1-1-1_月別-水質(全地点)'!C39</f>
        <v>mg/L</v>
      </c>
      <c r="D39" s="147"/>
      <c r="E39" s="26"/>
      <c r="F39" s="26"/>
      <c r="G39" s="26"/>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75" t="str">
        <f>'様式1-1-1_月別-水質(全地点)'!P39</f>
        <v>数値の取り扱いについては下記※のとおり。</v>
      </c>
    </row>
    <row r="40" spans="1:41" ht="12" customHeight="1">
      <c r="A40" s="8">
        <f>'様式1-1-1_月別-水質(全地点)'!A40</f>
        <v>35</v>
      </c>
      <c r="B40" s="135" t="str">
        <f>'様式1-1-1_月別-水質(全地点)'!B40</f>
        <v>全シアン</v>
      </c>
      <c r="C40" s="147" t="str">
        <f>'様式1-1-1_月別-水質(全地点)'!C40</f>
        <v>mg/L</v>
      </c>
      <c r="D40" s="147"/>
      <c r="E40" s="89"/>
      <c r="F40" s="89"/>
      <c r="G40" s="8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75" t="str">
        <f>'様式1-1-1_月別-水質(全地点)'!P40</f>
        <v>数値の取り扱いについては下記※のとおり。</v>
      </c>
    </row>
    <row r="41" spans="1:41" ht="12" customHeight="1">
      <c r="A41" s="8">
        <f>'様式1-1-1_月別-水質(全地点)'!A41</f>
        <v>36</v>
      </c>
      <c r="B41" s="135" t="str">
        <f>'様式1-1-1_月別-水質(全地点)'!B41</f>
        <v>鉛</v>
      </c>
      <c r="C41" s="147" t="str">
        <f>'様式1-1-1_月別-水質(全地点)'!C41</f>
        <v>mg/L</v>
      </c>
      <c r="D41" s="147"/>
      <c r="E41" s="26"/>
      <c r="F41" s="26"/>
      <c r="G41" s="26"/>
      <c r="H41" s="20"/>
      <c r="I41" s="26"/>
      <c r="J41" s="26"/>
      <c r="K41" s="20"/>
      <c r="L41" s="26"/>
      <c r="M41" s="26"/>
      <c r="N41" s="20"/>
      <c r="O41" s="26"/>
      <c r="P41" s="26"/>
      <c r="Q41" s="20"/>
      <c r="R41" s="26"/>
      <c r="S41" s="26"/>
      <c r="T41" s="20"/>
      <c r="U41" s="26"/>
      <c r="V41" s="26"/>
      <c r="W41" s="20"/>
      <c r="X41" s="26"/>
      <c r="Y41" s="26"/>
      <c r="Z41" s="20"/>
      <c r="AA41" s="26"/>
      <c r="AB41" s="26"/>
      <c r="AC41" s="20"/>
      <c r="AD41" s="26"/>
      <c r="AE41" s="26"/>
      <c r="AF41" s="20"/>
      <c r="AG41" s="26"/>
      <c r="AH41" s="26"/>
      <c r="AI41" s="20"/>
      <c r="AJ41" s="26"/>
      <c r="AK41" s="26"/>
      <c r="AL41" s="20"/>
      <c r="AM41" s="26"/>
      <c r="AN41" s="26"/>
      <c r="AO41" s="75" t="str">
        <f>'様式1-1-1_月別-水質(全地点)'!P41</f>
        <v>数値の取り扱いについては下記※のとおり。</v>
      </c>
    </row>
    <row r="42" spans="1:41" ht="12" customHeight="1">
      <c r="A42" s="8">
        <f>'様式1-1-1_月別-水質(全地点)'!A42</f>
        <v>37</v>
      </c>
      <c r="B42" s="135" t="str">
        <f>'様式1-1-1_月別-水質(全地点)'!B42</f>
        <v>六価クロム</v>
      </c>
      <c r="C42" s="147" t="str">
        <f>'様式1-1-1_月別-水質(全地点)'!C42</f>
        <v>mg/L</v>
      </c>
      <c r="D42" s="147"/>
      <c r="E42" s="89"/>
      <c r="F42" s="89"/>
      <c r="G42" s="89"/>
      <c r="H42" s="29"/>
      <c r="I42" s="89"/>
      <c r="J42" s="89"/>
      <c r="K42" s="29"/>
      <c r="L42" s="89"/>
      <c r="M42" s="89"/>
      <c r="N42" s="29"/>
      <c r="O42" s="89"/>
      <c r="P42" s="89"/>
      <c r="Q42" s="29"/>
      <c r="R42" s="89"/>
      <c r="S42" s="89"/>
      <c r="T42" s="29"/>
      <c r="U42" s="89"/>
      <c r="V42" s="89"/>
      <c r="W42" s="29"/>
      <c r="X42" s="89"/>
      <c r="Y42" s="89"/>
      <c r="Z42" s="29"/>
      <c r="AA42" s="89"/>
      <c r="AB42" s="89"/>
      <c r="AC42" s="29"/>
      <c r="AD42" s="89"/>
      <c r="AE42" s="89"/>
      <c r="AF42" s="29"/>
      <c r="AG42" s="89"/>
      <c r="AH42" s="89"/>
      <c r="AI42" s="29"/>
      <c r="AJ42" s="89"/>
      <c r="AK42" s="89"/>
      <c r="AL42" s="29"/>
      <c r="AM42" s="89"/>
      <c r="AN42" s="89"/>
      <c r="AO42" s="75" t="str">
        <f>'様式1-1-1_月別-水質(全地点)'!P42</f>
        <v>数値の取り扱いについては下記※のとおり。</v>
      </c>
    </row>
    <row r="43" spans="1:41" ht="12" customHeight="1">
      <c r="A43" s="8">
        <f>'様式1-1-1_月別-水質(全地点)'!A43</f>
        <v>38</v>
      </c>
      <c r="B43" s="135" t="str">
        <f>'様式1-1-1_月別-水質(全地点)'!B43</f>
        <v>ヒ素</v>
      </c>
      <c r="C43" s="147" t="str">
        <f>'様式1-1-1_月別-水質(全地点)'!C43</f>
        <v>mg/L</v>
      </c>
      <c r="D43" s="147"/>
      <c r="E43" s="26"/>
      <c r="F43" s="26"/>
      <c r="G43" s="26"/>
      <c r="H43" s="20"/>
      <c r="I43" s="26"/>
      <c r="J43" s="26"/>
      <c r="K43" s="20"/>
      <c r="L43" s="26"/>
      <c r="M43" s="26"/>
      <c r="N43" s="20"/>
      <c r="O43" s="26"/>
      <c r="P43" s="26"/>
      <c r="Q43" s="20"/>
      <c r="R43" s="26"/>
      <c r="S43" s="26"/>
      <c r="T43" s="20"/>
      <c r="U43" s="26"/>
      <c r="V43" s="26"/>
      <c r="W43" s="20"/>
      <c r="X43" s="26"/>
      <c r="Y43" s="26"/>
      <c r="Z43" s="20"/>
      <c r="AA43" s="26"/>
      <c r="AB43" s="26"/>
      <c r="AC43" s="20"/>
      <c r="AD43" s="26"/>
      <c r="AE43" s="26"/>
      <c r="AF43" s="20"/>
      <c r="AG43" s="26"/>
      <c r="AH43" s="26"/>
      <c r="AI43" s="20"/>
      <c r="AJ43" s="26"/>
      <c r="AK43" s="26"/>
      <c r="AL43" s="20"/>
      <c r="AM43" s="26"/>
      <c r="AN43" s="26"/>
      <c r="AO43" s="75" t="str">
        <f>'様式1-1-1_月別-水質(全地点)'!P43</f>
        <v>数値の取り扱いについては下記※のとおり。</v>
      </c>
    </row>
    <row r="44" spans="1:41" ht="12" customHeight="1">
      <c r="A44" s="8">
        <f>'様式1-1-1_月別-水質(全地点)'!A44</f>
        <v>39</v>
      </c>
      <c r="B44" s="135" t="str">
        <f>'様式1-1-1_月別-水質(全地点)'!B44</f>
        <v>総水銀</v>
      </c>
      <c r="C44" s="147" t="str">
        <f>'様式1-1-1_月別-水質(全地点)'!C44</f>
        <v>mg/L</v>
      </c>
      <c r="D44" s="147"/>
      <c r="E44" s="89"/>
      <c r="F44" s="89"/>
      <c r="G44" s="89"/>
      <c r="H44" s="29"/>
      <c r="I44" s="89"/>
      <c r="J44" s="89"/>
      <c r="K44" s="29"/>
      <c r="L44" s="89"/>
      <c r="M44" s="89"/>
      <c r="N44" s="29"/>
      <c r="O44" s="89"/>
      <c r="P44" s="89"/>
      <c r="Q44" s="29"/>
      <c r="R44" s="89"/>
      <c r="S44" s="89"/>
      <c r="T44" s="29"/>
      <c r="U44" s="89"/>
      <c r="V44" s="89"/>
      <c r="W44" s="29"/>
      <c r="X44" s="89"/>
      <c r="Y44" s="89"/>
      <c r="Z44" s="29"/>
      <c r="AA44" s="89"/>
      <c r="AB44" s="89"/>
      <c r="AC44" s="29"/>
      <c r="AD44" s="89"/>
      <c r="AE44" s="89"/>
      <c r="AF44" s="29"/>
      <c r="AG44" s="89"/>
      <c r="AH44" s="89"/>
      <c r="AI44" s="29"/>
      <c r="AJ44" s="89"/>
      <c r="AK44" s="89"/>
      <c r="AL44" s="29"/>
      <c r="AM44" s="89"/>
      <c r="AN44" s="89"/>
      <c r="AO44" s="75" t="str">
        <f>'様式1-1-1_月別-水質(全地点)'!P44</f>
        <v>数値の取り扱いについては下記※のとおり。</v>
      </c>
    </row>
    <row r="45" spans="1:41" ht="12" customHeight="1">
      <c r="A45" s="8">
        <f>'様式1-1-1_月別-水質(全地点)'!A45</f>
        <v>40</v>
      </c>
      <c r="B45" s="135" t="str">
        <f>'様式1-1-1_月別-水質(全地点)'!B45</f>
        <v>アルキル水銀</v>
      </c>
      <c r="C45" s="147" t="str">
        <f>'様式1-1-1_月別-水質(全地点)'!C45</f>
        <v>mg/L</v>
      </c>
      <c r="D45" s="147"/>
      <c r="E45" s="26"/>
      <c r="F45" s="26"/>
      <c r="G45" s="26"/>
      <c r="H45" s="20"/>
      <c r="I45" s="26"/>
      <c r="J45" s="26"/>
      <c r="K45" s="20"/>
      <c r="L45" s="26"/>
      <c r="M45" s="26"/>
      <c r="N45" s="20"/>
      <c r="O45" s="26"/>
      <c r="P45" s="26"/>
      <c r="Q45" s="20"/>
      <c r="R45" s="26"/>
      <c r="S45" s="26"/>
      <c r="T45" s="20"/>
      <c r="U45" s="26"/>
      <c r="V45" s="26"/>
      <c r="W45" s="20"/>
      <c r="X45" s="26"/>
      <c r="Y45" s="26"/>
      <c r="Z45" s="20"/>
      <c r="AA45" s="26"/>
      <c r="AB45" s="26"/>
      <c r="AC45" s="20"/>
      <c r="AD45" s="26"/>
      <c r="AE45" s="26"/>
      <c r="AF45" s="20"/>
      <c r="AG45" s="26"/>
      <c r="AH45" s="26"/>
      <c r="AI45" s="20"/>
      <c r="AJ45" s="26"/>
      <c r="AK45" s="26"/>
      <c r="AL45" s="20"/>
      <c r="AM45" s="26"/>
      <c r="AN45" s="26"/>
      <c r="AO45" s="75" t="str">
        <f>'様式1-1-1_月別-水質(全地点)'!P45</f>
        <v>数値の取り扱いについては下記※のとおり。</v>
      </c>
    </row>
    <row r="46" spans="1:41" ht="12" customHeight="1">
      <c r="A46" s="8">
        <f>'様式1-1-1_月別-水質(全地点)'!A46</f>
        <v>41</v>
      </c>
      <c r="B46" s="135" t="str">
        <f>'様式1-1-1_月別-水質(全地点)'!B46</f>
        <v>ＰＣＢ</v>
      </c>
      <c r="C46" s="147" t="str">
        <f>'様式1-1-1_月別-水質(全地点)'!C46</f>
        <v>mg/L</v>
      </c>
      <c r="D46" s="147"/>
      <c r="E46" s="89"/>
      <c r="F46" s="89"/>
      <c r="G46" s="89"/>
      <c r="H46" s="29"/>
      <c r="I46" s="89"/>
      <c r="J46" s="89"/>
      <c r="K46" s="29"/>
      <c r="L46" s="89"/>
      <c r="M46" s="89"/>
      <c r="N46" s="29"/>
      <c r="O46" s="89"/>
      <c r="P46" s="89"/>
      <c r="Q46" s="29"/>
      <c r="R46" s="89"/>
      <c r="S46" s="89"/>
      <c r="T46" s="29"/>
      <c r="U46" s="89"/>
      <c r="V46" s="89"/>
      <c r="W46" s="29"/>
      <c r="X46" s="89"/>
      <c r="Y46" s="89"/>
      <c r="Z46" s="29"/>
      <c r="AA46" s="89"/>
      <c r="AB46" s="89"/>
      <c r="AC46" s="29"/>
      <c r="AD46" s="89"/>
      <c r="AE46" s="89"/>
      <c r="AF46" s="29"/>
      <c r="AG46" s="89"/>
      <c r="AH46" s="89"/>
      <c r="AI46" s="29"/>
      <c r="AJ46" s="89"/>
      <c r="AK46" s="89"/>
      <c r="AL46" s="29"/>
      <c r="AM46" s="89"/>
      <c r="AN46" s="89"/>
      <c r="AO46" s="75" t="str">
        <f>'様式1-1-1_月別-水質(全地点)'!P46</f>
        <v>数値の取り扱いについては下記※のとおり。</v>
      </c>
    </row>
    <row r="47" spans="1:41" ht="12" customHeight="1">
      <c r="A47" s="8">
        <f>'様式1-1-1_月別-水質(全地点)'!A47</f>
        <v>42</v>
      </c>
      <c r="B47" s="135" t="str">
        <f>'様式1-1-1_月別-水質(全地点)'!B47</f>
        <v>ジクロロメタン</v>
      </c>
      <c r="C47" s="147" t="str">
        <f>'様式1-1-1_月別-水質(全地点)'!C47</f>
        <v>mg/L</v>
      </c>
      <c r="D47" s="147"/>
      <c r="E47" s="26"/>
      <c r="F47" s="26"/>
      <c r="G47" s="26"/>
      <c r="H47" s="20"/>
      <c r="I47" s="26"/>
      <c r="J47" s="26"/>
      <c r="K47" s="20"/>
      <c r="L47" s="26"/>
      <c r="M47" s="26"/>
      <c r="N47" s="20"/>
      <c r="O47" s="26"/>
      <c r="P47" s="26"/>
      <c r="Q47" s="20"/>
      <c r="R47" s="26"/>
      <c r="S47" s="26"/>
      <c r="T47" s="20"/>
      <c r="U47" s="26"/>
      <c r="V47" s="26"/>
      <c r="W47" s="20"/>
      <c r="X47" s="26"/>
      <c r="Y47" s="26"/>
      <c r="Z47" s="20"/>
      <c r="AA47" s="26"/>
      <c r="AB47" s="26"/>
      <c r="AC47" s="20"/>
      <c r="AD47" s="26"/>
      <c r="AE47" s="26"/>
      <c r="AF47" s="20"/>
      <c r="AG47" s="26"/>
      <c r="AH47" s="26"/>
      <c r="AI47" s="20"/>
      <c r="AJ47" s="26"/>
      <c r="AK47" s="26"/>
      <c r="AL47" s="20"/>
      <c r="AM47" s="26"/>
      <c r="AN47" s="26"/>
      <c r="AO47" s="75" t="str">
        <f>'様式1-1-1_月別-水質(全地点)'!P47</f>
        <v>数値の取り扱いについては下記※のとおり。</v>
      </c>
    </row>
    <row r="48" spans="1:41" ht="12" customHeight="1">
      <c r="A48" s="8">
        <f>'様式1-1-1_月別-水質(全地点)'!A48</f>
        <v>43</v>
      </c>
      <c r="B48" s="135" t="str">
        <f>'様式1-1-1_月別-水質(全地点)'!B48</f>
        <v>四塩化炭素</v>
      </c>
      <c r="C48" s="147" t="str">
        <f>'様式1-1-1_月別-水質(全地点)'!C48</f>
        <v>mg/L</v>
      </c>
      <c r="D48" s="147"/>
      <c r="E48" s="89"/>
      <c r="F48" s="89"/>
      <c r="G48" s="89"/>
      <c r="H48" s="29"/>
      <c r="I48" s="89"/>
      <c r="J48" s="89"/>
      <c r="K48" s="29"/>
      <c r="L48" s="89"/>
      <c r="M48" s="89"/>
      <c r="N48" s="29"/>
      <c r="O48" s="89"/>
      <c r="P48" s="89"/>
      <c r="Q48" s="29"/>
      <c r="R48" s="89"/>
      <c r="S48" s="89"/>
      <c r="T48" s="29"/>
      <c r="U48" s="89"/>
      <c r="V48" s="89"/>
      <c r="W48" s="29"/>
      <c r="X48" s="89"/>
      <c r="Y48" s="89"/>
      <c r="Z48" s="29"/>
      <c r="AA48" s="89"/>
      <c r="AB48" s="89"/>
      <c r="AC48" s="29"/>
      <c r="AD48" s="89"/>
      <c r="AE48" s="89"/>
      <c r="AF48" s="29"/>
      <c r="AG48" s="89"/>
      <c r="AH48" s="89"/>
      <c r="AI48" s="29"/>
      <c r="AJ48" s="89"/>
      <c r="AK48" s="89"/>
      <c r="AL48" s="29"/>
      <c r="AM48" s="89"/>
      <c r="AN48" s="89"/>
      <c r="AO48" s="75" t="str">
        <f>'様式1-1-1_月別-水質(全地点)'!P48</f>
        <v>数値の取り扱いについては下記※のとおり。</v>
      </c>
    </row>
    <row r="49" spans="1:41" ht="12" customHeight="1">
      <c r="A49" s="8">
        <f>'様式1-1-1_月別-水質(全地点)'!A49</f>
        <v>44</v>
      </c>
      <c r="B49" s="135" t="str">
        <f>'様式1-1-1_月別-水質(全地点)'!B49</f>
        <v>1,2-ジクロロエタン</v>
      </c>
      <c r="C49" s="147" t="str">
        <f>'様式1-1-1_月別-水質(全地点)'!C49</f>
        <v>mg/L</v>
      </c>
      <c r="D49" s="147"/>
      <c r="E49" s="26"/>
      <c r="F49" s="26"/>
      <c r="G49" s="26"/>
      <c r="H49" s="20"/>
      <c r="I49" s="26"/>
      <c r="J49" s="26"/>
      <c r="K49" s="20"/>
      <c r="L49" s="26"/>
      <c r="M49" s="26"/>
      <c r="N49" s="20"/>
      <c r="O49" s="26"/>
      <c r="P49" s="26"/>
      <c r="Q49" s="20"/>
      <c r="R49" s="26"/>
      <c r="S49" s="26"/>
      <c r="T49" s="20"/>
      <c r="U49" s="26"/>
      <c r="V49" s="26"/>
      <c r="W49" s="20"/>
      <c r="X49" s="26"/>
      <c r="Y49" s="26"/>
      <c r="Z49" s="20"/>
      <c r="AA49" s="26"/>
      <c r="AB49" s="26"/>
      <c r="AC49" s="20"/>
      <c r="AD49" s="26"/>
      <c r="AE49" s="26"/>
      <c r="AF49" s="20"/>
      <c r="AG49" s="26"/>
      <c r="AH49" s="26"/>
      <c r="AI49" s="20"/>
      <c r="AJ49" s="26"/>
      <c r="AK49" s="26"/>
      <c r="AL49" s="20"/>
      <c r="AM49" s="26"/>
      <c r="AN49" s="26"/>
      <c r="AO49" s="75" t="str">
        <f>'様式1-1-1_月別-水質(全地点)'!P49</f>
        <v>数値の取り扱いについては下記※のとおり。</v>
      </c>
    </row>
    <row r="50" spans="1:41" ht="12" customHeight="1">
      <c r="A50" s="8">
        <f>'様式1-1-1_月別-水質(全地点)'!A50</f>
        <v>45</v>
      </c>
      <c r="B50" s="135" t="str">
        <f>'様式1-1-1_月別-水質(全地点)'!B50</f>
        <v>1,1-ジクロロエチレン</v>
      </c>
      <c r="C50" s="147" t="str">
        <f>'様式1-1-1_月別-水質(全地点)'!C50</f>
        <v>mg/L</v>
      </c>
      <c r="D50" s="147"/>
      <c r="E50" s="89"/>
      <c r="F50" s="89"/>
      <c r="G50" s="89"/>
      <c r="H50" s="29"/>
      <c r="I50" s="89"/>
      <c r="J50" s="89"/>
      <c r="K50" s="29"/>
      <c r="L50" s="89"/>
      <c r="M50" s="89"/>
      <c r="N50" s="29"/>
      <c r="O50" s="89"/>
      <c r="P50" s="89"/>
      <c r="Q50" s="29"/>
      <c r="R50" s="89"/>
      <c r="S50" s="89"/>
      <c r="T50" s="29"/>
      <c r="U50" s="89"/>
      <c r="V50" s="89"/>
      <c r="W50" s="29"/>
      <c r="X50" s="89"/>
      <c r="Y50" s="89"/>
      <c r="Z50" s="29"/>
      <c r="AA50" s="89"/>
      <c r="AB50" s="89"/>
      <c r="AC50" s="29"/>
      <c r="AD50" s="89"/>
      <c r="AE50" s="89"/>
      <c r="AF50" s="29"/>
      <c r="AG50" s="89"/>
      <c r="AH50" s="89"/>
      <c r="AI50" s="29"/>
      <c r="AJ50" s="89"/>
      <c r="AK50" s="89"/>
      <c r="AL50" s="29"/>
      <c r="AM50" s="89"/>
      <c r="AN50" s="89"/>
      <c r="AO50" s="75" t="str">
        <f>'様式1-1-1_月別-水質(全地点)'!P50</f>
        <v>数値の取り扱いについては下記※のとおり。</v>
      </c>
    </row>
    <row r="51" spans="1:41" ht="12" customHeight="1">
      <c r="A51" s="8">
        <f>'様式1-1-1_月別-水質(全地点)'!A51</f>
        <v>46</v>
      </c>
      <c r="B51" s="135" t="str">
        <f>'様式1-1-1_月別-水質(全地点)'!B51</f>
        <v>シス-1,2-ジクロロエチレン</v>
      </c>
      <c r="C51" s="147" t="str">
        <f>'様式1-1-1_月別-水質(全地点)'!C51</f>
        <v>mg/L</v>
      </c>
      <c r="D51" s="147"/>
      <c r="E51" s="26"/>
      <c r="F51" s="26"/>
      <c r="G51" s="26"/>
      <c r="H51" s="20"/>
      <c r="I51" s="26"/>
      <c r="J51" s="26"/>
      <c r="K51" s="20"/>
      <c r="L51" s="26"/>
      <c r="M51" s="26"/>
      <c r="N51" s="20"/>
      <c r="O51" s="26"/>
      <c r="P51" s="26"/>
      <c r="Q51" s="20"/>
      <c r="R51" s="26"/>
      <c r="S51" s="26"/>
      <c r="T51" s="20"/>
      <c r="U51" s="26"/>
      <c r="V51" s="26"/>
      <c r="W51" s="20"/>
      <c r="X51" s="26"/>
      <c r="Y51" s="26"/>
      <c r="Z51" s="20"/>
      <c r="AA51" s="26"/>
      <c r="AB51" s="26"/>
      <c r="AC51" s="20"/>
      <c r="AD51" s="26"/>
      <c r="AE51" s="26"/>
      <c r="AF51" s="20"/>
      <c r="AG51" s="26"/>
      <c r="AH51" s="26"/>
      <c r="AI51" s="20"/>
      <c r="AJ51" s="26"/>
      <c r="AK51" s="26"/>
      <c r="AL51" s="20"/>
      <c r="AM51" s="26"/>
      <c r="AN51" s="26"/>
      <c r="AO51" s="75" t="str">
        <f>'様式1-1-1_月別-水質(全地点)'!P51</f>
        <v>数値の取り扱いについては下記※のとおり。</v>
      </c>
    </row>
    <row r="52" spans="1:41" ht="12" customHeight="1">
      <c r="A52" s="8">
        <f>'様式1-1-1_月別-水質(全地点)'!A52</f>
        <v>47</v>
      </c>
      <c r="B52" s="135" t="str">
        <f>'様式1-1-1_月別-水質(全地点)'!B52</f>
        <v>1,1,1-トリクロロエタン</v>
      </c>
      <c r="C52" s="147" t="str">
        <f>'様式1-1-1_月別-水質(全地点)'!C52</f>
        <v>mg/L</v>
      </c>
      <c r="D52" s="147"/>
      <c r="E52" s="89"/>
      <c r="F52" s="89"/>
      <c r="G52" s="89"/>
      <c r="H52" s="29"/>
      <c r="I52" s="89"/>
      <c r="J52" s="89"/>
      <c r="K52" s="29"/>
      <c r="L52" s="89"/>
      <c r="M52" s="89"/>
      <c r="N52" s="29"/>
      <c r="O52" s="89"/>
      <c r="P52" s="89"/>
      <c r="Q52" s="29"/>
      <c r="R52" s="89"/>
      <c r="S52" s="89"/>
      <c r="T52" s="29"/>
      <c r="U52" s="89"/>
      <c r="V52" s="89"/>
      <c r="W52" s="29"/>
      <c r="X52" s="89"/>
      <c r="Y52" s="89"/>
      <c r="Z52" s="29"/>
      <c r="AA52" s="89"/>
      <c r="AB52" s="89"/>
      <c r="AC52" s="29"/>
      <c r="AD52" s="89"/>
      <c r="AE52" s="89"/>
      <c r="AF52" s="29"/>
      <c r="AG52" s="89"/>
      <c r="AH52" s="89"/>
      <c r="AI52" s="29"/>
      <c r="AJ52" s="89"/>
      <c r="AK52" s="89"/>
      <c r="AL52" s="29"/>
      <c r="AM52" s="89"/>
      <c r="AN52" s="89"/>
      <c r="AO52" s="75" t="str">
        <f>'様式1-1-1_月別-水質(全地点)'!P52</f>
        <v>数値の取り扱いについては下記※のとおり。</v>
      </c>
    </row>
    <row r="53" spans="1:41" ht="12" customHeight="1">
      <c r="A53" s="8">
        <f>'様式1-1-1_月別-水質(全地点)'!A53</f>
        <v>48</v>
      </c>
      <c r="B53" s="135" t="str">
        <f>'様式1-1-1_月別-水質(全地点)'!B53</f>
        <v>1,1,2-トリクロロエタン</v>
      </c>
      <c r="C53" s="147" t="str">
        <f>'様式1-1-1_月別-水質(全地点)'!C53</f>
        <v>mg/L</v>
      </c>
      <c r="D53" s="147"/>
      <c r="E53" s="26"/>
      <c r="F53" s="26"/>
      <c r="G53" s="26"/>
      <c r="H53" s="20"/>
      <c r="I53" s="26"/>
      <c r="J53" s="26"/>
      <c r="K53" s="20"/>
      <c r="L53" s="26"/>
      <c r="M53" s="26"/>
      <c r="N53" s="20"/>
      <c r="O53" s="26"/>
      <c r="P53" s="26"/>
      <c r="Q53" s="20"/>
      <c r="R53" s="26"/>
      <c r="S53" s="26"/>
      <c r="T53" s="20"/>
      <c r="U53" s="26"/>
      <c r="V53" s="26"/>
      <c r="W53" s="20"/>
      <c r="X53" s="26"/>
      <c r="Y53" s="26"/>
      <c r="Z53" s="20"/>
      <c r="AA53" s="26"/>
      <c r="AB53" s="26"/>
      <c r="AC53" s="20"/>
      <c r="AD53" s="26"/>
      <c r="AE53" s="26"/>
      <c r="AF53" s="20"/>
      <c r="AG53" s="26"/>
      <c r="AH53" s="26"/>
      <c r="AI53" s="20"/>
      <c r="AJ53" s="26"/>
      <c r="AK53" s="26"/>
      <c r="AL53" s="20"/>
      <c r="AM53" s="26"/>
      <c r="AN53" s="26"/>
      <c r="AO53" s="75" t="str">
        <f>'様式1-1-1_月別-水質(全地点)'!P53</f>
        <v>数値の取り扱いについては下記※のとおり。</v>
      </c>
    </row>
    <row r="54" spans="1:41" ht="12" customHeight="1">
      <c r="A54" s="8">
        <f>'様式1-1-1_月別-水質(全地点)'!A54</f>
        <v>49</v>
      </c>
      <c r="B54" s="135" t="str">
        <f>'様式1-1-1_月別-水質(全地点)'!B54</f>
        <v>トリクロロエチレン</v>
      </c>
      <c r="C54" s="147" t="str">
        <f>'様式1-1-1_月別-水質(全地点)'!C54</f>
        <v>mg/L</v>
      </c>
      <c r="D54" s="147"/>
      <c r="E54" s="89"/>
      <c r="F54" s="89"/>
      <c r="G54" s="89"/>
      <c r="H54" s="29"/>
      <c r="I54" s="89"/>
      <c r="J54" s="89"/>
      <c r="K54" s="29"/>
      <c r="L54" s="89"/>
      <c r="M54" s="89"/>
      <c r="N54" s="29"/>
      <c r="O54" s="89"/>
      <c r="P54" s="89"/>
      <c r="Q54" s="29"/>
      <c r="R54" s="89"/>
      <c r="S54" s="89"/>
      <c r="T54" s="29"/>
      <c r="U54" s="89"/>
      <c r="V54" s="89"/>
      <c r="W54" s="29"/>
      <c r="X54" s="89"/>
      <c r="Y54" s="89"/>
      <c r="Z54" s="29"/>
      <c r="AA54" s="89"/>
      <c r="AB54" s="89"/>
      <c r="AC54" s="29"/>
      <c r="AD54" s="89"/>
      <c r="AE54" s="89"/>
      <c r="AF54" s="29"/>
      <c r="AG54" s="89"/>
      <c r="AH54" s="89"/>
      <c r="AI54" s="29"/>
      <c r="AJ54" s="89"/>
      <c r="AK54" s="89"/>
      <c r="AL54" s="29"/>
      <c r="AM54" s="89"/>
      <c r="AN54" s="89"/>
      <c r="AO54" s="75" t="str">
        <f>'様式1-1-1_月別-水質(全地点)'!P54</f>
        <v>数値の取り扱いについては下記※のとおり。</v>
      </c>
    </row>
    <row r="55" spans="1:41" ht="12" customHeight="1">
      <c r="A55" s="8">
        <f>'様式1-1-1_月別-水質(全地点)'!A55</f>
        <v>50</v>
      </c>
      <c r="B55" s="135" t="str">
        <f>'様式1-1-1_月別-水質(全地点)'!B55</f>
        <v>テトラクロロエチレン</v>
      </c>
      <c r="C55" s="147" t="str">
        <f>'様式1-1-1_月別-水質(全地点)'!C55</f>
        <v>mg/L</v>
      </c>
      <c r="D55" s="147"/>
      <c r="E55" s="26"/>
      <c r="F55" s="26"/>
      <c r="G55" s="26"/>
      <c r="H55" s="20"/>
      <c r="I55" s="26"/>
      <c r="J55" s="26"/>
      <c r="K55" s="20"/>
      <c r="L55" s="26"/>
      <c r="M55" s="26"/>
      <c r="N55" s="20"/>
      <c r="O55" s="26"/>
      <c r="P55" s="26"/>
      <c r="Q55" s="20"/>
      <c r="R55" s="26"/>
      <c r="S55" s="26"/>
      <c r="T55" s="20"/>
      <c r="U55" s="26"/>
      <c r="V55" s="26"/>
      <c r="W55" s="20"/>
      <c r="X55" s="26"/>
      <c r="Y55" s="26"/>
      <c r="Z55" s="20"/>
      <c r="AA55" s="26"/>
      <c r="AB55" s="26"/>
      <c r="AC55" s="20"/>
      <c r="AD55" s="26"/>
      <c r="AE55" s="26"/>
      <c r="AF55" s="20"/>
      <c r="AG55" s="26"/>
      <c r="AH55" s="26"/>
      <c r="AI55" s="20"/>
      <c r="AJ55" s="26"/>
      <c r="AK55" s="26"/>
      <c r="AL55" s="20"/>
      <c r="AM55" s="26"/>
      <c r="AN55" s="26"/>
      <c r="AO55" s="75" t="str">
        <f>'様式1-1-1_月別-水質(全地点)'!P55</f>
        <v>数値の取り扱いについては下記※のとおり。</v>
      </c>
    </row>
    <row r="56" spans="1:41" ht="12" customHeight="1">
      <c r="A56" s="8">
        <f>'様式1-1-1_月別-水質(全地点)'!A56</f>
        <v>51</v>
      </c>
      <c r="B56" s="135" t="str">
        <f>'様式1-1-1_月別-水質(全地点)'!B56</f>
        <v>1,3-ジクロロプロペン</v>
      </c>
      <c r="C56" s="147" t="str">
        <f>'様式1-1-1_月別-水質(全地点)'!C56</f>
        <v>mg/L</v>
      </c>
      <c r="D56" s="147"/>
      <c r="E56" s="89"/>
      <c r="F56" s="89"/>
      <c r="G56" s="89"/>
      <c r="H56" s="29"/>
      <c r="I56" s="89"/>
      <c r="J56" s="89"/>
      <c r="K56" s="29"/>
      <c r="L56" s="89"/>
      <c r="M56" s="89"/>
      <c r="N56" s="29"/>
      <c r="O56" s="89"/>
      <c r="P56" s="89"/>
      <c r="Q56" s="29"/>
      <c r="R56" s="89"/>
      <c r="S56" s="89"/>
      <c r="T56" s="29"/>
      <c r="U56" s="89"/>
      <c r="V56" s="89"/>
      <c r="W56" s="29"/>
      <c r="X56" s="89"/>
      <c r="Y56" s="89"/>
      <c r="Z56" s="29"/>
      <c r="AA56" s="89"/>
      <c r="AB56" s="89"/>
      <c r="AC56" s="29"/>
      <c r="AD56" s="89"/>
      <c r="AE56" s="89"/>
      <c r="AF56" s="29"/>
      <c r="AG56" s="89"/>
      <c r="AH56" s="89"/>
      <c r="AI56" s="29"/>
      <c r="AJ56" s="89"/>
      <c r="AK56" s="89"/>
      <c r="AL56" s="29"/>
      <c r="AM56" s="89"/>
      <c r="AN56" s="89"/>
      <c r="AO56" s="75" t="str">
        <f>'様式1-1-1_月別-水質(全地点)'!P56</f>
        <v>数値の取り扱いについては下記※のとおり。</v>
      </c>
    </row>
    <row r="57" spans="1:41" ht="12" customHeight="1">
      <c r="A57" s="8">
        <f>'様式1-1-1_月別-水質(全地点)'!A57</f>
        <v>52</v>
      </c>
      <c r="B57" s="135" t="str">
        <f>'様式1-1-1_月別-水質(全地点)'!B57</f>
        <v>チウラム</v>
      </c>
      <c r="C57" s="147" t="str">
        <f>'様式1-1-1_月別-水質(全地点)'!C57</f>
        <v>mg/L</v>
      </c>
      <c r="D57" s="147"/>
      <c r="E57" s="26"/>
      <c r="F57" s="26"/>
      <c r="G57" s="26"/>
      <c r="H57" s="20"/>
      <c r="I57" s="26"/>
      <c r="J57" s="26"/>
      <c r="K57" s="20"/>
      <c r="L57" s="26"/>
      <c r="M57" s="26"/>
      <c r="N57" s="20"/>
      <c r="O57" s="26"/>
      <c r="P57" s="26"/>
      <c r="Q57" s="20"/>
      <c r="R57" s="26"/>
      <c r="S57" s="26"/>
      <c r="T57" s="20"/>
      <c r="U57" s="26"/>
      <c r="V57" s="26"/>
      <c r="W57" s="20"/>
      <c r="X57" s="26"/>
      <c r="Y57" s="26"/>
      <c r="Z57" s="20"/>
      <c r="AA57" s="26"/>
      <c r="AB57" s="26"/>
      <c r="AC57" s="20"/>
      <c r="AD57" s="26"/>
      <c r="AE57" s="26"/>
      <c r="AF57" s="20"/>
      <c r="AG57" s="26"/>
      <c r="AH57" s="26"/>
      <c r="AI57" s="20"/>
      <c r="AJ57" s="26"/>
      <c r="AK57" s="26"/>
      <c r="AL57" s="20"/>
      <c r="AM57" s="26"/>
      <c r="AN57" s="26"/>
      <c r="AO57" s="75" t="str">
        <f>'様式1-1-1_月別-水質(全地点)'!P57</f>
        <v>数値の取り扱いについては下記※のとおり。</v>
      </c>
    </row>
    <row r="58" spans="1:41" ht="12" customHeight="1">
      <c r="A58" s="8">
        <f>'様式1-1-1_月別-水質(全地点)'!A58</f>
        <v>53</v>
      </c>
      <c r="B58" s="135" t="str">
        <f>'様式1-1-1_月別-水質(全地点)'!B58</f>
        <v>シマジン</v>
      </c>
      <c r="C58" s="147" t="str">
        <f>'様式1-1-1_月別-水質(全地点)'!C58</f>
        <v>mg/L</v>
      </c>
      <c r="D58" s="147"/>
      <c r="E58" s="89"/>
      <c r="F58" s="89"/>
      <c r="G58" s="89"/>
      <c r="H58" s="29"/>
      <c r="I58" s="89"/>
      <c r="J58" s="89"/>
      <c r="K58" s="29"/>
      <c r="L58" s="89"/>
      <c r="M58" s="89"/>
      <c r="N58" s="29"/>
      <c r="O58" s="89"/>
      <c r="P58" s="89"/>
      <c r="Q58" s="29"/>
      <c r="R58" s="89"/>
      <c r="S58" s="89"/>
      <c r="T58" s="29"/>
      <c r="U58" s="89"/>
      <c r="V58" s="89"/>
      <c r="W58" s="29"/>
      <c r="X58" s="89"/>
      <c r="Y58" s="89"/>
      <c r="Z58" s="29"/>
      <c r="AA58" s="89"/>
      <c r="AB58" s="89"/>
      <c r="AC58" s="29"/>
      <c r="AD58" s="89"/>
      <c r="AE58" s="89"/>
      <c r="AF58" s="29"/>
      <c r="AG58" s="89"/>
      <c r="AH58" s="89"/>
      <c r="AI58" s="29"/>
      <c r="AJ58" s="89"/>
      <c r="AK58" s="89"/>
      <c r="AL58" s="29"/>
      <c r="AM58" s="89"/>
      <c r="AN58" s="89"/>
      <c r="AO58" s="75" t="str">
        <f>'様式1-1-1_月別-水質(全地点)'!P58</f>
        <v>数値の取り扱いについては下記※のとおり。</v>
      </c>
    </row>
    <row r="59" spans="1:41" ht="12" customHeight="1">
      <c r="A59" s="8">
        <f>'様式1-1-1_月別-水質(全地点)'!A59</f>
        <v>54</v>
      </c>
      <c r="B59" s="135" t="str">
        <f>'様式1-1-1_月別-水質(全地点)'!B59</f>
        <v>チオベンカルブ</v>
      </c>
      <c r="C59" s="147" t="str">
        <f>'様式1-1-1_月別-水質(全地点)'!C59</f>
        <v>mg/L</v>
      </c>
      <c r="D59" s="147"/>
      <c r="E59" s="26"/>
      <c r="F59" s="26"/>
      <c r="G59" s="26"/>
      <c r="H59" s="20"/>
      <c r="I59" s="26"/>
      <c r="J59" s="26"/>
      <c r="K59" s="20"/>
      <c r="L59" s="26"/>
      <c r="M59" s="26"/>
      <c r="N59" s="20"/>
      <c r="O59" s="26"/>
      <c r="P59" s="26"/>
      <c r="Q59" s="20"/>
      <c r="R59" s="26"/>
      <c r="S59" s="26"/>
      <c r="T59" s="20"/>
      <c r="U59" s="26"/>
      <c r="V59" s="26"/>
      <c r="W59" s="20"/>
      <c r="X59" s="26"/>
      <c r="Y59" s="26"/>
      <c r="Z59" s="20"/>
      <c r="AA59" s="26"/>
      <c r="AB59" s="26"/>
      <c r="AC59" s="20"/>
      <c r="AD59" s="26"/>
      <c r="AE59" s="26"/>
      <c r="AF59" s="20"/>
      <c r="AG59" s="26"/>
      <c r="AH59" s="26"/>
      <c r="AI59" s="20"/>
      <c r="AJ59" s="26"/>
      <c r="AK59" s="26"/>
      <c r="AL59" s="20"/>
      <c r="AM59" s="26"/>
      <c r="AN59" s="26"/>
      <c r="AO59" s="75" t="str">
        <f>'様式1-1-1_月別-水質(全地点)'!P59</f>
        <v>数値の取り扱いについては下記※のとおり。</v>
      </c>
    </row>
    <row r="60" spans="1:41" ht="12" customHeight="1">
      <c r="A60" s="8">
        <f>'様式1-1-1_月別-水質(全地点)'!A60</f>
        <v>55</v>
      </c>
      <c r="B60" s="135" t="str">
        <f>'様式1-1-1_月別-水質(全地点)'!B60</f>
        <v>ベンゼン</v>
      </c>
      <c r="C60" s="147" t="str">
        <f>'様式1-1-1_月別-水質(全地点)'!C60</f>
        <v>mg/L</v>
      </c>
      <c r="D60" s="147"/>
      <c r="E60" s="89"/>
      <c r="F60" s="89"/>
      <c r="G60" s="89"/>
      <c r="H60" s="29"/>
      <c r="I60" s="89"/>
      <c r="J60" s="89"/>
      <c r="K60" s="29"/>
      <c r="L60" s="89"/>
      <c r="M60" s="89"/>
      <c r="N60" s="29"/>
      <c r="O60" s="89"/>
      <c r="P60" s="89"/>
      <c r="Q60" s="29"/>
      <c r="R60" s="89"/>
      <c r="S60" s="89"/>
      <c r="T60" s="29"/>
      <c r="U60" s="89"/>
      <c r="V60" s="89"/>
      <c r="W60" s="29"/>
      <c r="X60" s="89"/>
      <c r="Y60" s="89"/>
      <c r="Z60" s="29"/>
      <c r="AA60" s="89"/>
      <c r="AB60" s="89"/>
      <c r="AC60" s="29"/>
      <c r="AD60" s="89"/>
      <c r="AE60" s="89"/>
      <c r="AF60" s="29"/>
      <c r="AG60" s="89"/>
      <c r="AH60" s="89"/>
      <c r="AI60" s="29"/>
      <c r="AJ60" s="89"/>
      <c r="AK60" s="89"/>
      <c r="AL60" s="29"/>
      <c r="AM60" s="89"/>
      <c r="AN60" s="89"/>
      <c r="AO60" s="75" t="str">
        <f>'様式1-1-1_月別-水質(全地点)'!P60</f>
        <v>数値の取り扱いについては下記※のとおり。</v>
      </c>
    </row>
    <row r="61" spans="1:41" ht="12" customHeight="1">
      <c r="A61" s="8">
        <f>'様式1-1-1_月別-水質(全地点)'!A61</f>
        <v>56</v>
      </c>
      <c r="B61" s="135" t="str">
        <f>'様式1-1-1_月別-水質(全地点)'!B61</f>
        <v>セレン</v>
      </c>
      <c r="C61" s="147" t="str">
        <f>'様式1-1-1_月別-水質(全地点)'!C61</f>
        <v>mg/L</v>
      </c>
      <c r="D61" s="147"/>
      <c r="E61" s="26"/>
      <c r="F61" s="26"/>
      <c r="G61" s="26"/>
      <c r="H61" s="20"/>
      <c r="I61" s="26"/>
      <c r="J61" s="26"/>
      <c r="K61" s="20"/>
      <c r="L61" s="26"/>
      <c r="M61" s="26"/>
      <c r="N61" s="20"/>
      <c r="O61" s="26"/>
      <c r="P61" s="26"/>
      <c r="Q61" s="20"/>
      <c r="R61" s="26"/>
      <c r="S61" s="26"/>
      <c r="T61" s="20"/>
      <c r="U61" s="26"/>
      <c r="V61" s="26"/>
      <c r="W61" s="20"/>
      <c r="X61" s="26"/>
      <c r="Y61" s="26"/>
      <c r="Z61" s="20"/>
      <c r="AA61" s="26"/>
      <c r="AB61" s="26"/>
      <c r="AC61" s="20"/>
      <c r="AD61" s="26"/>
      <c r="AE61" s="26"/>
      <c r="AF61" s="20"/>
      <c r="AG61" s="26"/>
      <c r="AH61" s="26"/>
      <c r="AI61" s="20"/>
      <c r="AJ61" s="26"/>
      <c r="AK61" s="26"/>
      <c r="AL61" s="20"/>
      <c r="AM61" s="26"/>
      <c r="AN61" s="26"/>
      <c r="AO61" s="75" t="str">
        <f>'様式1-1-1_月別-水質(全地点)'!P61</f>
        <v>数値の取り扱いについては下記※のとおり。</v>
      </c>
    </row>
    <row r="62" spans="1:41" ht="12" customHeight="1">
      <c r="A62" s="8">
        <f>'様式1-1-1_月別-水質(全地点)'!A62</f>
        <v>57</v>
      </c>
      <c r="B62" s="135" t="str">
        <f>'様式1-1-1_月別-水質(全地点)'!B62</f>
        <v>硝酸性窒素および亜硝酸性窒素</v>
      </c>
      <c r="C62" s="147" t="str">
        <f>'様式1-1-1_月別-水質(全地点)'!C62</f>
        <v>mg/L</v>
      </c>
      <c r="D62" s="147"/>
      <c r="E62" s="89"/>
      <c r="F62" s="89"/>
      <c r="G62" s="89"/>
      <c r="H62" s="29"/>
      <c r="I62" s="89"/>
      <c r="J62" s="89"/>
      <c r="K62" s="29"/>
      <c r="L62" s="89"/>
      <c r="M62" s="89"/>
      <c r="N62" s="29"/>
      <c r="O62" s="89"/>
      <c r="P62" s="89"/>
      <c r="Q62" s="29"/>
      <c r="R62" s="89"/>
      <c r="S62" s="89"/>
      <c r="T62" s="29"/>
      <c r="U62" s="89"/>
      <c r="V62" s="89"/>
      <c r="W62" s="29"/>
      <c r="X62" s="89"/>
      <c r="Y62" s="89"/>
      <c r="Z62" s="29"/>
      <c r="AA62" s="89"/>
      <c r="AB62" s="89"/>
      <c r="AC62" s="29"/>
      <c r="AD62" s="89"/>
      <c r="AE62" s="89"/>
      <c r="AF62" s="29"/>
      <c r="AG62" s="89"/>
      <c r="AH62" s="89"/>
      <c r="AI62" s="29"/>
      <c r="AJ62" s="89"/>
      <c r="AK62" s="89"/>
      <c r="AL62" s="29"/>
      <c r="AM62" s="89"/>
      <c r="AN62" s="89"/>
      <c r="AO62" s="75" t="str">
        <f>'様式1-1-1_月別-水質(全地点)'!P62</f>
        <v>数値の取り扱いについては下記※のとおり。</v>
      </c>
    </row>
    <row r="63" spans="1:41" ht="12" customHeight="1">
      <c r="A63" s="8">
        <f>'様式1-1-1_月別-水質(全地点)'!A63</f>
        <v>58</v>
      </c>
      <c r="B63" s="135" t="str">
        <f>'様式1-1-1_月別-水質(全地点)'!B63</f>
        <v>ふっ素</v>
      </c>
      <c r="C63" s="147" t="str">
        <f>'様式1-1-1_月別-水質(全地点)'!C63</f>
        <v>mg/L</v>
      </c>
      <c r="D63" s="147"/>
      <c r="E63" s="89"/>
      <c r="F63" s="89"/>
      <c r="G63" s="89"/>
      <c r="H63" s="29"/>
      <c r="I63" s="89"/>
      <c r="J63" s="89"/>
      <c r="K63" s="29"/>
      <c r="L63" s="89"/>
      <c r="M63" s="89"/>
      <c r="N63" s="29"/>
      <c r="O63" s="89"/>
      <c r="P63" s="89"/>
      <c r="Q63" s="29"/>
      <c r="R63" s="89"/>
      <c r="S63" s="89"/>
      <c r="T63" s="29"/>
      <c r="U63" s="89"/>
      <c r="V63" s="89"/>
      <c r="W63" s="29"/>
      <c r="X63" s="89"/>
      <c r="Y63" s="89"/>
      <c r="Z63" s="29"/>
      <c r="AA63" s="89"/>
      <c r="AB63" s="89"/>
      <c r="AC63" s="29"/>
      <c r="AD63" s="89"/>
      <c r="AE63" s="89"/>
      <c r="AF63" s="29"/>
      <c r="AG63" s="89"/>
      <c r="AH63" s="89"/>
      <c r="AI63" s="29"/>
      <c r="AJ63" s="89"/>
      <c r="AK63" s="89"/>
      <c r="AL63" s="29"/>
      <c r="AM63" s="89"/>
      <c r="AN63" s="89"/>
      <c r="AO63" s="75" t="str">
        <f>'様式1-1-1_月別-水質(全地点)'!P63</f>
        <v>数値の取り扱いについては下記※のとおり。</v>
      </c>
    </row>
    <row r="64" spans="1:41" ht="12" customHeight="1">
      <c r="A64" s="8">
        <f>'様式1-1-1_月別-水質(全地点)'!A64</f>
        <v>59</v>
      </c>
      <c r="B64" s="135" t="str">
        <f>'様式1-1-1_月別-水質(全地点)'!B64</f>
        <v>ほう素</v>
      </c>
      <c r="C64" s="147" t="str">
        <f>'様式1-1-1_月別-水質(全地点)'!C64</f>
        <v>mg/L</v>
      </c>
      <c r="D64" s="147"/>
      <c r="E64" s="26"/>
      <c r="F64" s="26"/>
      <c r="G64" s="26"/>
      <c r="H64" s="20"/>
      <c r="I64" s="26"/>
      <c r="J64" s="26"/>
      <c r="K64" s="20"/>
      <c r="L64" s="26"/>
      <c r="M64" s="26"/>
      <c r="N64" s="20"/>
      <c r="O64" s="26"/>
      <c r="P64" s="26"/>
      <c r="Q64" s="20"/>
      <c r="R64" s="26"/>
      <c r="S64" s="26"/>
      <c r="T64" s="20"/>
      <c r="U64" s="26"/>
      <c r="V64" s="26"/>
      <c r="W64" s="20"/>
      <c r="X64" s="26"/>
      <c r="Y64" s="26"/>
      <c r="Z64" s="20"/>
      <c r="AA64" s="26"/>
      <c r="AB64" s="26"/>
      <c r="AC64" s="20"/>
      <c r="AD64" s="26"/>
      <c r="AE64" s="26"/>
      <c r="AF64" s="20"/>
      <c r="AG64" s="26"/>
      <c r="AH64" s="26"/>
      <c r="AI64" s="20"/>
      <c r="AJ64" s="26"/>
      <c r="AK64" s="26"/>
      <c r="AL64" s="20"/>
      <c r="AM64" s="26"/>
      <c r="AN64" s="26"/>
      <c r="AO64" s="75" t="str">
        <f>'様式1-1-1_月別-水質(全地点)'!P64</f>
        <v>数値の取り扱いについては下記※のとおり。</v>
      </c>
    </row>
    <row r="65" spans="1:41" ht="12" customHeight="1">
      <c r="A65" s="8">
        <f>'様式1-1-1_月別-水質(全地点)'!A65</f>
        <v>60</v>
      </c>
      <c r="B65" s="135" t="str">
        <f>'様式1-1-1_月別-水質(全地点)'!B65</f>
        <v>1,4-ジオキサン</v>
      </c>
      <c r="C65" s="147" t="str">
        <f>'様式1-1-1_月別-水質(全地点)'!C65</f>
        <v>mg/L</v>
      </c>
      <c r="D65" s="147"/>
      <c r="E65" s="89"/>
      <c r="F65" s="89"/>
      <c r="G65" s="89"/>
      <c r="H65" s="29"/>
      <c r="I65" s="89"/>
      <c r="J65" s="89"/>
      <c r="K65" s="29"/>
      <c r="L65" s="89"/>
      <c r="M65" s="89"/>
      <c r="N65" s="29"/>
      <c r="O65" s="89"/>
      <c r="P65" s="89"/>
      <c r="Q65" s="29"/>
      <c r="R65" s="89"/>
      <c r="S65" s="89"/>
      <c r="T65" s="29"/>
      <c r="U65" s="89"/>
      <c r="V65" s="89"/>
      <c r="W65" s="29"/>
      <c r="X65" s="89"/>
      <c r="Y65" s="89"/>
      <c r="Z65" s="29"/>
      <c r="AA65" s="89"/>
      <c r="AB65" s="89"/>
      <c r="AC65" s="29"/>
      <c r="AD65" s="89"/>
      <c r="AE65" s="89"/>
      <c r="AF65" s="29"/>
      <c r="AG65" s="89"/>
      <c r="AH65" s="89"/>
      <c r="AI65" s="29"/>
      <c r="AJ65" s="89"/>
      <c r="AK65" s="89"/>
      <c r="AL65" s="29"/>
      <c r="AM65" s="89"/>
      <c r="AN65" s="89"/>
      <c r="AO65" s="75" t="str">
        <f>'様式1-1-1_月別-水質(全地点)'!P65</f>
        <v>数値の取り扱いについては下記※のとおり。</v>
      </c>
    </row>
    <row r="66" spans="1:41" ht="12" customHeight="1">
      <c r="A66" s="8">
        <f>'様式1-1-1_月別-水質(全地点)'!A66</f>
        <v>61</v>
      </c>
      <c r="B66" s="135" t="str">
        <f>'様式1-1-1_月別-水質(全地点)'!B66</f>
        <v>ダイオキシン類</v>
      </c>
      <c r="C66" s="147" t="str">
        <f>'様式1-1-1_月別-水質(全地点)'!C66</f>
        <v>pg-TEQ/L</v>
      </c>
      <c r="D66" s="147"/>
      <c r="E66" s="26"/>
      <c r="F66" s="89"/>
      <c r="G66" s="89"/>
      <c r="H66" s="29"/>
      <c r="I66" s="89"/>
      <c r="J66" s="89"/>
      <c r="K66" s="29"/>
      <c r="L66" s="89"/>
      <c r="M66" s="89"/>
      <c r="N66" s="29"/>
      <c r="O66" s="89"/>
      <c r="P66" s="89"/>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75" t="str">
        <f>'様式1-1-1_月別-水質(全地点)'!P66</f>
        <v>数値の取り扱いについては下記※のとおり。</v>
      </c>
    </row>
    <row r="67" spans="1:41" ht="12" customHeight="1">
      <c r="A67" s="8">
        <f>'様式1-1-1_月別-水質(全地点)'!A67</f>
        <v>62</v>
      </c>
      <c r="B67" s="135" t="str">
        <f>'様式1-1-1_月別-水質(全地点)'!B67</f>
        <v>２-ＭＩＢ（2-ﾒﾁﾙｲｿﾎﾞﾙﾁｵｰﾈ)</v>
      </c>
      <c r="C67" s="147" t="str">
        <f>'様式1-1-1_月別-水質(全地点)'!C67</f>
        <v>ng/L</v>
      </c>
      <c r="D67" s="147"/>
      <c r="E67" s="89"/>
      <c r="F67" s="89"/>
      <c r="G67" s="8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75" t="str">
        <f>'様式1-1-1_月別-水質(全地点)'!P67</f>
        <v>数値の取り扱いについては下記※のとおり。</v>
      </c>
    </row>
    <row r="68" spans="1:41" ht="12" customHeight="1">
      <c r="A68" s="8">
        <f>'様式1-1-1_月別-水質(全地点)'!A68</f>
        <v>63</v>
      </c>
      <c r="B68" s="135" t="str">
        <f>'様式1-1-1_月別-水質(全地点)'!B68</f>
        <v>ジェオスミン</v>
      </c>
      <c r="C68" s="147" t="str">
        <f>'様式1-1-1_月別-水質(全地点)'!C68</f>
        <v>ng/L</v>
      </c>
      <c r="D68" s="147"/>
      <c r="E68" s="26"/>
      <c r="F68" s="26"/>
      <c r="G68" s="26"/>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75" t="str">
        <f>'様式1-1-1_月別-水質(全地点)'!P68</f>
        <v>数値の取り扱いについては下記※のとおり。</v>
      </c>
    </row>
    <row r="69" spans="1:41" ht="12" customHeight="1">
      <c r="A69" s="8">
        <f>'様式1-1-1_月別-水質(全地点)'!A69</f>
        <v>64</v>
      </c>
      <c r="B69" s="135" t="str">
        <f>'様式1-1-1_月別-水質(全地点)'!B69</f>
        <v>フェオフィチン</v>
      </c>
      <c r="C69" s="147" t="str">
        <f>'様式1-1-1_月別-水質(全地点)'!C69</f>
        <v>mg/L</v>
      </c>
      <c r="D69" s="147"/>
      <c r="E69" s="89"/>
      <c r="F69" s="89"/>
      <c r="G69" s="8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75" t="str">
        <f>'様式1-1-1_月別-水質(全地点)'!P69</f>
        <v>数値の取り扱いについては下記※のとおり。</v>
      </c>
    </row>
    <row r="70" spans="1:41" ht="12" customHeight="1">
      <c r="A70" s="8">
        <f>'様式1-1-1_月別-水質(全地点)'!A70</f>
        <v>65</v>
      </c>
      <c r="B70" s="135" t="str">
        <f>'様式1-1-1_月別-水質(全地点)'!B70</f>
        <v>アンモニア性窒素</v>
      </c>
      <c r="C70" s="147" t="str">
        <f>'様式1-1-1_月別-水質(全地点)'!C70</f>
        <v>mg/L</v>
      </c>
      <c r="D70" s="147"/>
      <c r="E70" s="89"/>
      <c r="F70" s="89"/>
      <c r="G70" s="8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75" t="str">
        <f>'様式1-1-1_月別-水質(全地点)'!P70</f>
        <v>数値の取り扱いについては下記※のとおり。</v>
      </c>
    </row>
    <row r="71" spans="1:41" ht="12" customHeight="1">
      <c r="A71" s="8">
        <f>'様式1-1-1_月別-水質(全地点)'!A71</f>
        <v>66</v>
      </c>
      <c r="B71" s="135" t="str">
        <f>'様式1-1-1_月別-水質(全地点)'!B71</f>
        <v>亜硝酸性窒素</v>
      </c>
      <c r="C71" s="147" t="str">
        <f>'様式1-1-1_月別-水質(全地点)'!C71</f>
        <v>mg/L</v>
      </c>
      <c r="D71" s="147"/>
      <c r="E71" s="26"/>
      <c r="F71" s="26"/>
      <c r="G71" s="2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75" t="str">
        <f>'様式1-1-1_月別-水質(全地点)'!P71</f>
        <v>数値の取り扱いについては下記※のとおり。</v>
      </c>
    </row>
    <row r="72" spans="1:41" ht="12" customHeight="1">
      <c r="A72" s="8">
        <f>'様式1-1-1_月別-水質(全地点)'!A72</f>
        <v>67</v>
      </c>
      <c r="B72" s="135" t="str">
        <f>'様式1-1-1_月別-水質(全地点)'!B72</f>
        <v>硝酸性窒素</v>
      </c>
      <c r="C72" s="147" t="str">
        <f>'様式1-1-1_月別-水質(全地点)'!C72</f>
        <v>mg/L</v>
      </c>
      <c r="D72" s="147"/>
      <c r="E72" s="89"/>
      <c r="F72" s="89"/>
      <c r="G72" s="8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75" t="str">
        <f>'様式1-1-1_月別-水質(全地点)'!P72</f>
        <v>数値の取り扱いについては下記※のとおり。</v>
      </c>
    </row>
    <row r="73" spans="1:41" ht="12" customHeight="1">
      <c r="A73" s="8">
        <f>'様式1-1-1_月別-水質(全地点)'!A73</f>
        <v>68</v>
      </c>
      <c r="B73" s="135" t="str">
        <f>'様式1-1-1_月別-水質(全地点)'!B73</f>
        <v>オルトリン酸態リン</v>
      </c>
      <c r="C73" s="147" t="str">
        <f>'様式1-1-1_月別-水質(全地点)'!C73</f>
        <v>mg/L</v>
      </c>
      <c r="D73" s="147"/>
      <c r="E73" s="89"/>
      <c r="F73" s="89"/>
      <c r="G73" s="8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75" t="str">
        <f>'様式1-1-1_月別-水質(全地点)'!P73</f>
        <v>数値の取り扱いについては下記※のとおり。</v>
      </c>
    </row>
    <row r="74" spans="1:41" ht="12" customHeight="1">
      <c r="A74" s="8">
        <f>'様式1-1-1_月別-水質(全地点)'!A74</f>
        <v>69</v>
      </c>
      <c r="B74" s="135" t="str">
        <f>'様式1-1-1_月別-水質(全地点)'!B74</f>
        <v>クロロフィルａ</v>
      </c>
      <c r="C74" s="147" t="str">
        <f>'様式1-1-1_月別-水質(全地点)'!C74</f>
        <v>mg/m3</v>
      </c>
      <c r="D74" s="147"/>
      <c r="E74" s="26"/>
      <c r="F74" s="26"/>
      <c r="G74" s="2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75" t="str">
        <f>'様式1-1-1_月別-水質(全地点)'!P74</f>
        <v>数値の取り扱いについては下記※のとおり。</v>
      </c>
    </row>
    <row r="75" spans="1:41" ht="12" hidden="1" customHeight="1" outlineLevel="1">
      <c r="A75" s="8">
        <f>'様式1-1-1_月別-水質(全地点)'!A75</f>
        <v>70</v>
      </c>
      <c r="B75" s="206" t="str">
        <f>'様式1-1-1_月別-水質(全地点)'!B75</f>
        <v>放線菌類</v>
      </c>
      <c r="C75" s="207" t="str">
        <f>'様式1-1-1_月別-水質(全地点)'!C75</f>
        <v>個/mL</v>
      </c>
      <c r="D75" s="207"/>
      <c r="E75" s="25"/>
      <c r="F75" s="25"/>
      <c r="G75" s="25"/>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75" t="str">
        <f>'様式1-1-1_月別-水質(全地点)'!P75</f>
        <v>数値の取り扱いについては下記※のとおり。</v>
      </c>
    </row>
    <row r="76" spans="1:41" ht="12" hidden="1" customHeight="1" outlineLevel="1">
      <c r="A76" s="8">
        <f>'様式1-1-1_月別-水質(全地点)'!A76</f>
        <v>71</v>
      </c>
      <c r="B76" s="206" t="str">
        <f>'様式1-1-1_月別-水質(全地点)'!B76</f>
        <v>異臭味の種類</v>
      </c>
      <c r="C76" s="207">
        <f>'様式1-1-1_月別-水質(全地点)'!C76</f>
        <v>0</v>
      </c>
      <c r="D76" s="207"/>
      <c r="E76" s="25"/>
      <c r="F76" s="25"/>
      <c r="G76" s="25"/>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75" t="str">
        <f>'様式1-1-1_月別-水質(全地点)'!P76</f>
        <v>数値の取り扱いについては下記※のとおり。</v>
      </c>
    </row>
    <row r="77" spans="1:41" ht="12" hidden="1" customHeight="1" outlineLevel="1">
      <c r="A77" s="8">
        <f>'様式1-1-1_月別-水質(全地点)'!A77</f>
        <v>72</v>
      </c>
      <c r="B77" s="206" t="str">
        <f>'様式1-1-1_月別-水質(全地点)'!B77</f>
        <v>臭気強度</v>
      </c>
      <c r="C77" s="207" t="str">
        <f>'様式1-1-1_月別-水質(全地点)'!C77</f>
        <v>TON</v>
      </c>
      <c r="D77" s="207"/>
      <c r="E77" s="25"/>
      <c r="F77" s="25"/>
      <c r="G77" s="25"/>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75" t="str">
        <f>'様式1-1-1_月別-水質(全地点)'!P77</f>
        <v>数値の取り扱いについては下記※のとおり。</v>
      </c>
    </row>
    <row r="78" spans="1:41" ht="12" hidden="1" customHeight="1" outlineLevel="1">
      <c r="A78" s="8">
        <f>'様式1-1-1_月別-水質(全地点)'!A78</f>
        <v>73</v>
      </c>
      <c r="B78" s="206" t="str">
        <f>'様式1-1-1_月別-水質(全地点)'!B78</f>
        <v>硫化物イオン</v>
      </c>
      <c r="C78" s="207" t="str">
        <f>'様式1-1-1_月別-水質(全地点)'!C78</f>
        <v>mg/L</v>
      </c>
      <c r="D78" s="207"/>
      <c r="E78" s="25"/>
      <c r="F78" s="25"/>
      <c r="G78" s="25"/>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75" t="str">
        <f>'様式1-1-1_月別-水質(全地点)'!P78</f>
        <v>数値の取り扱いについては下記※のとおり。</v>
      </c>
    </row>
    <row r="79" spans="1:41" ht="12" hidden="1" customHeight="1" outlineLevel="1">
      <c r="A79" s="8">
        <f>'様式1-1-1_月別-水質(全地点)'!A79</f>
        <v>74</v>
      </c>
      <c r="B79" s="206" t="str">
        <f>'様式1-1-1_月別-水質(全地点)'!B79</f>
        <v>色度</v>
      </c>
      <c r="C79" s="207" t="str">
        <f>'様式1-1-1_月別-水質(全地点)'!C79</f>
        <v>度</v>
      </c>
      <c r="D79" s="207"/>
      <c r="E79" s="25"/>
      <c r="F79" s="25"/>
      <c r="G79" s="25"/>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75" t="str">
        <f>'様式1-1-1_月別-水質(全地点)'!P79</f>
        <v>数値の取り扱いについては下記※のとおり。</v>
      </c>
    </row>
    <row r="80" spans="1:41" ht="12" hidden="1" customHeight="1" outlineLevel="1">
      <c r="A80" s="8">
        <f>'様式1-1-1_月別-水質(全地点)'!A80</f>
        <v>75</v>
      </c>
      <c r="B80" s="206" t="str">
        <f>'様式1-1-1_月別-水質(全地点)'!B80</f>
        <v>総鉄</v>
      </c>
      <c r="C80" s="207" t="str">
        <f>'様式1-1-1_月別-水質(全地点)'!C80</f>
        <v>mg/L</v>
      </c>
      <c r="D80" s="207"/>
      <c r="E80" s="25"/>
      <c r="F80" s="25"/>
      <c r="G80" s="25"/>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75" t="str">
        <f>'様式1-1-1_月別-水質(全地点)'!P80</f>
        <v>数値の取り扱いについては下記※のとおり。</v>
      </c>
    </row>
    <row r="81" spans="1:41" ht="12" hidden="1" customHeight="1" outlineLevel="1">
      <c r="A81" s="8">
        <f>'様式1-1-1_月別-水質(全地点)'!A81</f>
        <v>76</v>
      </c>
      <c r="B81" s="206" t="str">
        <f>'様式1-1-1_月別-水質(全地点)'!B81</f>
        <v>鉄（二価）</v>
      </c>
      <c r="C81" s="207" t="str">
        <f>'様式1-1-1_月別-水質(全地点)'!C81</f>
        <v>mg/L</v>
      </c>
      <c r="D81" s="207"/>
      <c r="E81" s="25"/>
      <c r="F81" s="25"/>
      <c r="G81" s="25"/>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75" t="str">
        <f>'様式1-1-1_月別-水質(全地点)'!P81</f>
        <v>数値の取り扱いについては下記※のとおり。</v>
      </c>
    </row>
    <row r="82" spans="1:41" ht="12" hidden="1" customHeight="1" outlineLevel="1">
      <c r="A82" s="8">
        <f>'様式1-1-1_月別-水質(全地点)'!A82</f>
        <v>77</v>
      </c>
      <c r="B82" s="206" t="str">
        <f>'様式1-1-1_月別-水質(全地点)'!B82</f>
        <v>マンガン</v>
      </c>
      <c r="C82" s="207" t="str">
        <f>'様式1-1-1_月別-水質(全地点)'!C82</f>
        <v>mg/L</v>
      </c>
      <c r="D82" s="207"/>
      <c r="E82" s="25"/>
      <c r="F82" s="25"/>
      <c r="G82" s="25"/>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75" t="str">
        <f>'様式1-1-1_月別-水質(全地点)'!P82</f>
        <v>数値の取り扱いについては下記※のとおり。</v>
      </c>
    </row>
    <row r="83" spans="1:41" ht="12" hidden="1" customHeight="1" outlineLevel="1">
      <c r="A83" s="8">
        <f>'様式1-1-1_月別-水質(全地点)'!A83</f>
        <v>78</v>
      </c>
      <c r="B83" s="206" t="str">
        <f>'様式1-1-1_月別-水質(全地点)'!B83</f>
        <v>粒度組成</v>
      </c>
      <c r="C83" s="207" t="str">
        <f>'様式1-1-1_月別-水質(全地点)'!C83</f>
        <v>－</v>
      </c>
      <c r="D83" s="207"/>
      <c r="E83" s="25"/>
      <c r="F83" s="25"/>
      <c r="G83" s="25"/>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75" t="str">
        <f>'様式1-1-1_月別-水質(全地点)'!P83</f>
        <v>50%粒径を記載。</v>
      </c>
    </row>
    <row r="84" spans="1:41" ht="12" hidden="1" customHeight="1" outlineLevel="1">
      <c r="A84" s="8">
        <f>'様式1-1-1_月別-水質(全地点)'!A84</f>
        <v>79</v>
      </c>
      <c r="B84" s="206">
        <f>'様式1-1-1_月別-水質(全地点)'!B84</f>
        <v>0</v>
      </c>
      <c r="C84" s="207">
        <f>'様式1-1-1_月別-水質(全地点)'!C84</f>
        <v>0</v>
      </c>
      <c r="D84" s="207"/>
      <c r="E84" s="25"/>
      <c r="F84" s="25"/>
      <c r="G84" s="25"/>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75">
        <f>'様式1-1-1_月別-水質(全地点)'!P84</f>
        <v>0</v>
      </c>
    </row>
    <row r="85" spans="1:41" ht="12" hidden="1" customHeight="1" outlineLevel="1">
      <c r="A85" s="8">
        <f>'様式1-1-1_月別-水質(全地点)'!A85</f>
        <v>80</v>
      </c>
      <c r="B85" s="206">
        <f>'様式1-1-1_月別-水質(全地点)'!B85</f>
        <v>0</v>
      </c>
      <c r="C85" s="207">
        <f>'様式1-1-1_月別-水質(全地点)'!C85</f>
        <v>0</v>
      </c>
      <c r="D85" s="207"/>
      <c r="E85" s="25"/>
      <c r="F85" s="25"/>
      <c r="G85" s="25"/>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75">
        <f>'様式1-1-1_月別-水質(全地点)'!P85</f>
        <v>0</v>
      </c>
    </row>
    <row r="86" spans="1:41" ht="12" hidden="1" customHeight="1" outlineLevel="1">
      <c r="A86" s="8">
        <f>'様式1-1-1_月別-水質(全地点)'!A86</f>
        <v>81</v>
      </c>
      <c r="B86" s="206">
        <f>'様式1-1-1_月別-水質(全地点)'!B86</f>
        <v>0</v>
      </c>
      <c r="C86" s="207">
        <f>'様式1-1-1_月別-水質(全地点)'!C86</f>
        <v>0</v>
      </c>
      <c r="D86" s="207"/>
      <c r="E86" s="25"/>
      <c r="F86" s="25"/>
      <c r="G86" s="25"/>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75">
        <f>'様式1-1-1_月別-水質(全地点)'!P86</f>
        <v>0</v>
      </c>
    </row>
    <row r="87" spans="1:41" s="64" customFormat="1" ht="12" customHeight="1" collapsed="1">
      <c r="A87" s="199" t="s">
        <v>492</v>
      </c>
      <c r="B87" s="200"/>
      <c r="C87" s="201"/>
      <c r="D87" s="193"/>
      <c r="E87" s="202"/>
      <c r="F87" s="202"/>
      <c r="G87" s="202"/>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5"/>
    </row>
    <row r="88" spans="1:41" ht="12" hidden="1" customHeight="1" outlineLevel="1">
      <c r="A88" s="45"/>
      <c r="B88" s="203" t="str">
        <f>'様式1-1-1_月別-水質(全地点)'!B88</f>
        <v>トリハロメタン生成能</v>
      </c>
      <c r="C88" s="204" t="str">
        <f>'様式1-1-1_月別-水質(全地点)'!C88</f>
        <v>mg/L</v>
      </c>
      <c r="D88" s="197"/>
      <c r="E88" s="205"/>
      <c r="F88" s="205"/>
      <c r="G88" s="205"/>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247" t="str">
        <f>'様式1-1-1_月別-水質(全地点)'!P88</f>
        <v>数値の取り扱いについては下記※のとおり。</v>
      </c>
    </row>
    <row r="89" spans="1:41" ht="12" hidden="1" customHeight="1" outlineLevel="1">
      <c r="A89" s="8"/>
      <c r="B89" s="42" t="str">
        <f>'様式1-1-1_月別-水質(全地点)'!B89</f>
        <v>クロロフィルｂ</v>
      </c>
      <c r="C89" s="63" t="str">
        <f>'様式1-1-1_月別-水質(全地点)'!C89</f>
        <v>mg/m3</v>
      </c>
      <c r="D89" s="20"/>
      <c r="E89" s="25"/>
      <c r="F89" s="25"/>
      <c r="G89" s="25"/>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48" t="str">
        <f>'様式1-1-1_月別-水質(全地点)'!P89</f>
        <v>数値の取り扱いについては下記※のとおり。</v>
      </c>
    </row>
    <row r="90" spans="1:41" ht="12" hidden="1" customHeight="1" outlineLevel="1">
      <c r="A90" s="8"/>
      <c r="B90" s="42" t="str">
        <f>'様式1-1-1_月別-水質(全地点)'!B90</f>
        <v>クロロフィルｃ</v>
      </c>
      <c r="C90" s="63" t="str">
        <f>'様式1-1-1_月別-水質(全地点)'!C90</f>
        <v>mg/m3</v>
      </c>
      <c r="D90" s="20"/>
      <c r="E90" s="25"/>
      <c r="F90" s="25"/>
      <c r="G90" s="25"/>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48" t="str">
        <f>'様式1-1-1_月別-水質(全地点)'!P90</f>
        <v>数値の取り扱いについては下記※のとおり。</v>
      </c>
    </row>
    <row r="91" spans="1:41" ht="12" hidden="1" customHeight="1" outlineLevel="1">
      <c r="A91" s="8"/>
      <c r="B91" s="42" t="str">
        <f>'様式1-1-1_月別-水質(全地点)'!B91</f>
        <v>総クロロフィル</v>
      </c>
      <c r="C91" s="63" t="str">
        <f>'様式1-1-1_月別-水質(全地点)'!C91</f>
        <v>mg/m3</v>
      </c>
      <c r="D91" s="20"/>
      <c r="E91" s="25"/>
      <c r="F91" s="25"/>
      <c r="G91" s="25"/>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48" t="str">
        <f>'様式1-1-1_月別-水質(全地点)'!P91</f>
        <v>数値の取り扱いについては下記※のとおり。</v>
      </c>
    </row>
    <row r="92" spans="1:41" ht="12" hidden="1" customHeight="1" outlineLevel="1">
      <c r="A92" s="8"/>
      <c r="B92" s="42" t="str">
        <f>'様式1-1-1_月別-水質(全地点)'!B92</f>
        <v>有機態窒素</v>
      </c>
      <c r="C92" s="63" t="str">
        <f>'様式1-1-1_月別-水質(全地点)'!C92</f>
        <v>mg/L</v>
      </c>
      <c r="D92" s="20"/>
      <c r="E92" s="25"/>
      <c r="F92" s="25"/>
      <c r="G92" s="25"/>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48" t="str">
        <f>'様式1-1-1_月別-水質(全地点)'!P92</f>
        <v>数値の取り扱いについては下記※のとおり。</v>
      </c>
    </row>
    <row r="93" spans="1:41" ht="12" hidden="1" customHeight="1" outlineLevel="1">
      <c r="A93" s="8"/>
      <c r="B93" s="42" t="str">
        <f>'様式1-1-1_月別-水質(全地点)'!B93</f>
        <v>ケルダール態窒素</v>
      </c>
      <c r="C93" s="63" t="str">
        <f>'様式1-1-1_月別-水質(全地点)'!C93</f>
        <v>mg/L</v>
      </c>
      <c r="D93" s="20"/>
      <c r="E93" s="25"/>
      <c r="F93" s="25"/>
      <c r="G93" s="25"/>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48" t="str">
        <f>'様式1-1-1_月別-水質(全地点)'!P93</f>
        <v>数値の取り扱いについては下記※のとおり。</v>
      </c>
    </row>
    <row r="94" spans="1:41" ht="12" hidden="1" customHeight="1" outlineLevel="1">
      <c r="A94" s="8"/>
      <c r="B94" s="42" t="str">
        <f>'様式1-1-1_月別-水質(全地点)'!B94</f>
        <v>総有機態炭素</v>
      </c>
      <c r="C94" s="63" t="str">
        <f>'様式1-1-1_月別-水質(全地点)'!C94</f>
        <v>mg/L</v>
      </c>
      <c r="D94" s="20"/>
      <c r="E94" s="25"/>
      <c r="F94" s="25"/>
      <c r="G94" s="25"/>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48" t="str">
        <f>'様式1-1-1_月別-水質(全地点)'!P94</f>
        <v>数値の取り扱いについては下記※のとおり。</v>
      </c>
    </row>
    <row r="95" spans="1:41" ht="12" hidden="1" customHeight="1" outlineLevel="1">
      <c r="A95" s="8"/>
      <c r="B95" s="42" t="str">
        <f>'様式1-1-1_月別-水質(全地点)'!B95</f>
        <v>溶解性総リン</v>
      </c>
      <c r="C95" s="63" t="str">
        <f>'様式1-1-1_月別-水質(全地点)'!C95</f>
        <v>mg/L</v>
      </c>
      <c r="D95" s="20"/>
      <c r="E95" s="14"/>
      <c r="F95" s="14"/>
      <c r="G95" s="14"/>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248" t="str">
        <f>'様式1-1-1_月別-水質(全地点)'!P95</f>
        <v>数値の取り扱いについては下記※のとおり。</v>
      </c>
    </row>
    <row r="96" spans="1:41" ht="12" hidden="1" customHeight="1" outlineLevel="1">
      <c r="A96" s="8"/>
      <c r="B96" s="42" t="str">
        <f>'様式1-1-1_月別-水質(全地点)'!B96</f>
        <v>溶解性オルトリン酸態リン</v>
      </c>
      <c r="C96" s="63" t="str">
        <f>'様式1-1-1_月別-水質(全地点)'!C96</f>
        <v>mg/L</v>
      </c>
      <c r="D96" s="20"/>
      <c r="E96" s="14"/>
      <c r="F96" s="14"/>
      <c r="G96" s="14"/>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248" t="str">
        <f>'様式1-1-1_月別-水質(全地点)'!P96</f>
        <v>数値の取り扱いについては下記※のとおり。</v>
      </c>
    </row>
    <row r="97" spans="1:41" ht="12" hidden="1" customHeight="1" outlineLevel="1">
      <c r="A97" s="8"/>
      <c r="B97" s="42" t="str">
        <f>'様式1-1-1_月別-水質(全地点)'!B97</f>
        <v>溶解性総窒素</v>
      </c>
      <c r="C97" s="63" t="str">
        <f>'様式1-1-1_月別-水質(全地点)'!C97</f>
        <v>mg/L</v>
      </c>
      <c r="D97" s="20"/>
      <c r="E97" s="14"/>
      <c r="F97" s="14"/>
      <c r="G97" s="14"/>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248" t="str">
        <f>'様式1-1-1_月別-水質(全地点)'!P97</f>
        <v>数値の取り扱いについては下記※のとおり。</v>
      </c>
    </row>
    <row r="98" spans="1:41" ht="12" hidden="1" customHeight="1" outlineLevel="1">
      <c r="A98" s="8"/>
      <c r="B98" s="42" t="str">
        <f>'様式1-1-1_月別-水質(全地点)'!B98</f>
        <v>溶解性ケルダール</v>
      </c>
      <c r="C98" s="63" t="str">
        <f>'様式1-1-1_月別-水質(全地点)'!C98</f>
        <v>mg/L</v>
      </c>
      <c r="D98" s="20"/>
      <c r="E98" s="14"/>
      <c r="F98" s="14"/>
      <c r="G98" s="14"/>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248" t="str">
        <f>'様式1-1-1_月別-水質(全地点)'!P98</f>
        <v>数値の取り扱いについては下記※のとおり。</v>
      </c>
    </row>
    <row r="99" spans="1:41" ht="12" hidden="1" customHeight="1" outlineLevel="1">
      <c r="A99" s="8"/>
      <c r="B99" s="42" t="str">
        <f>'様式1-1-1_月別-水質(全地点)'!B99</f>
        <v>溶解性総有機態炭素</v>
      </c>
      <c r="C99" s="63" t="str">
        <f>'様式1-1-1_月別-水質(全地点)'!C99</f>
        <v>mg/L</v>
      </c>
      <c r="D99" s="20"/>
      <c r="E99" s="14"/>
      <c r="F99" s="14"/>
      <c r="G99" s="14"/>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248" t="str">
        <f>'様式1-1-1_月別-水質(全地点)'!P99</f>
        <v>数値の取り扱いについては下記※のとおり。</v>
      </c>
    </row>
    <row r="100" spans="1:41" ht="12" hidden="1" customHeight="1" outlineLevel="1">
      <c r="A100" s="8"/>
      <c r="B100" s="42" t="str">
        <f>'様式1-1-1_月別-水質(全地点)'!B100</f>
        <v>電気伝導度</v>
      </c>
      <c r="C100" s="63" t="str">
        <f>'様式1-1-1_月別-水質(全地点)'!C100</f>
        <v>mS/m</v>
      </c>
      <c r="D100" s="20"/>
      <c r="E100" s="14"/>
      <c r="F100" s="14"/>
      <c r="G100" s="14"/>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248" t="str">
        <f>'様式1-1-1_月別-水質(全地点)'!P100</f>
        <v>数値の取り扱いについては下記※のとおり。</v>
      </c>
    </row>
    <row r="101" spans="1:41" ht="12" hidden="1" customHeight="1" outlineLevel="1">
      <c r="A101" s="8"/>
      <c r="B101" s="42" t="str">
        <f>'様式1-1-1_月別-水質(全地点)'!B101</f>
        <v>TOC</v>
      </c>
      <c r="C101" s="63" t="str">
        <f>'様式1-1-1_月別-水質(全地点)'!C101</f>
        <v>ng/L</v>
      </c>
      <c r="D101" s="20"/>
      <c r="E101" s="14"/>
      <c r="F101" s="14"/>
      <c r="G101" s="14"/>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248" t="str">
        <f>'様式1-1-1_月別-水質(全地点)'!P101</f>
        <v>数値の取り扱いについては下記※のとおり。</v>
      </c>
    </row>
    <row r="102" spans="1:41" ht="12" hidden="1" customHeight="1" outlineLevel="1" collapsed="1">
      <c r="A102" s="8"/>
      <c r="B102" s="42" t="str">
        <f>'様式1-1-1_月別-水質(全地点)'!B102</f>
        <v>ふん便性大腸菌</v>
      </c>
      <c r="C102" s="63" t="str">
        <f>'様式1-1-1_月別-水質(全地点)'!C102</f>
        <v>個/100mL</v>
      </c>
      <c r="D102" s="20"/>
      <c r="E102" s="14"/>
      <c r="F102" s="14"/>
      <c r="G102" s="14"/>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248" t="str">
        <f>'様式1-1-1_月別-水質(全地点)'!P102</f>
        <v>数値の取り扱いについては下記※のとおり。</v>
      </c>
    </row>
    <row r="103" spans="1:41" ht="12" customHeight="1" collapsed="1"/>
  </sheetData>
  <mergeCells count="182">
    <mergeCell ref="E18:G18"/>
    <mergeCell ref="E21:G21"/>
    <mergeCell ref="E19:G19"/>
    <mergeCell ref="E20:G20"/>
    <mergeCell ref="H19:J19"/>
    <mergeCell ref="H20:J20"/>
    <mergeCell ref="H17:J17"/>
    <mergeCell ref="H6:J6"/>
    <mergeCell ref="H7:J7"/>
    <mergeCell ref="H8:J8"/>
    <mergeCell ref="E5:G5"/>
    <mergeCell ref="E6:G6"/>
    <mergeCell ref="E7:G7"/>
    <mergeCell ref="E12:G12"/>
    <mergeCell ref="H9:J9"/>
    <mergeCell ref="E16:G16"/>
    <mergeCell ref="E17:G17"/>
    <mergeCell ref="H10:J10"/>
    <mergeCell ref="H11:J11"/>
    <mergeCell ref="H12:J12"/>
    <mergeCell ref="H13:J13"/>
    <mergeCell ref="H14:J14"/>
    <mergeCell ref="H15:J15"/>
    <mergeCell ref="H16:J16"/>
    <mergeCell ref="E8:G8"/>
    <mergeCell ref="E9:G9"/>
    <mergeCell ref="E10:G10"/>
    <mergeCell ref="E11:G11"/>
    <mergeCell ref="H5:J5"/>
    <mergeCell ref="E13:G13"/>
    <mergeCell ref="E14:G14"/>
    <mergeCell ref="E15:G15"/>
    <mergeCell ref="N5:P5"/>
    <mergeCell ref="N6:P6"/>
    <mergeCell ref="N7:P7"/>
    <mergeCell ref="N9:P9"/>
    <mergeCell ref="N10:P10"/>
    <mergeCell ref="K9:M9"/>
    <mergeCell ref="K10:M10"/>
    <mergeCell ref="K11:M11"/>
    <mergeCell ref="K5:M5"/>
    <mergeCell ref="K6:M6"/>
    <mergeCell ref="K7:M7"/>
    <mergeCell ref="K8:M8"/>
    <mergeCell ref="N8:P8"/>
    <mergeCell ref="N13:P13"/>
    <mergeCell ref="N14:P14"/>
    <mergeCell ref="N11:P11"/>
    <mergeCell ref="N12:P12"/>
    <mergeCell ref="Q16:S16"/>
    <mergeCell ref="K17:M17"/>
    <mergeCell ref="N15:P15"/>
    <mergeCell ref="N16:P16"/>
    <mergeCell ref="N17:P17"/>
    <mergeCell ref="K12:M12"/>
    <mergeCell ref="K13:M13"/>
    <mergeCell ref="K14:M14"/>
    <mergeCell ref="K15:M15"/>
    <mergeCell ref="K16:M16"/>
    <mergeCell ref="Q17:S17"/>
    <mergeCell ref="Q5:S5"/>
    <mergeCell ref="Q6:S6"/>
    <mergeCell ref="Q7:S7"/>
    <mergeCell ref="Q12:S12"/>
    <mergeCell ref="T13:V13"/>
    <mergeCell ref="T14:V14"/>
    <mergeCell ref="T15:V15"/>
    <mergeCell ref="Q13:S13"/>
    <mergeCell ref="Q14:S14"/>
    <mergeCell ref="Q15:S15"/>
    <mergeCell ref="Q9:S9"/>
    <mergeCell ref="Q10:S10"/>
    <mergeCell ref="Q11:S11"/>
    <mergeCell ref="Q8:S8"/>
    <mergeCell ref="T16:V16"/>
    <mergeCell ref="T17:V17"/>
    <mergeCell ref="T5:V5"/>
    <mergeCell ref="T6:V6"/>
    <mergeCell ref="T7:V7"/>
    <mergeCell ref="T8:V8"/>
    <mergeCell ref="T9:V9"/>
    <mergeCell ref="T10:V10"/>
    <mergeCell ref="T11:V11"/>
    <mergeCell ref="T12:V12"/>
    <mergeCell ref="W16:Y16"/>
    <mergeCell ref="W17:Y17"/>
    <mergeCell ref="Z17:AB17"/>
    <mergeCell ref="Z15:AB15"/>
    <mergeCell ref="Z16:AB16"/>
    <mergeCell ref="Z14:AB14"/>
    <mergeCell ref="Z9:AB9"/>
    <mergeCell ref="Z10:AB10"/>
    <mergeCell ref="Z11:AB11"/>
    <mergeCell ref="W13:Y13"/>
    <mergeCell ref="W14:Y14"/>
    <mergeCell ref="W9:Y9"/>
    <mergeCell ref="W10:Y10"/>
    <mergeCell ref="W11:Y11"/>
    <mergeCell ref="W12:Y12"/>
    <mergeCell ref="W15:Y15"/>
    <mergeCell ref="Z13:AB13"/>
    <mergeCell ref="W8:Y8"/>
    <mergeCell ref="W5:Y5"/>
    <mergeCell ref="W6:Y6"/>
    <mergeCell ref="W7:Y7"/>
    <mergeCell ref="Z8:AB8"/>
    <mergeCell ref="AC9:AE9"/>
    <mergeCell ref="AC10:AE10"/>
    <mergeCell ref="AC11:AE11"/>
    <mergeCell ref="AC8:AE8"/>
    <mergeCell ref="AI12:AK12"/>
    <mergeCell ref="AI13:AK13"/>
    <mergeCell ref="Z5:AB5"/>
    <mergeCell ref="Z6:AB6"/>
    <mergeCell ref="Z7:AB7"/>
    <mergeCell ref="Z12:AB12"/>
    <mergeCell ref="AF13:AH13"/>
    <mergeCell ref="AF14:AH14"/>
    <mergeCell ref="AC14:AE14"/>
    <mergeCell ref="AF10:AH10"/>
    <mergeCell ref="AF11:AH11"/>
    <mergeCell ref="AI14:AK14"/>
    <mergeCell ref="AI11:AK11"/>
    <mergeCell ref="AC17:AE17"/>
    <mergeCell ref="AF12:AH12"/>
    <mergeCell ref="AC5:AE5"/>
    <mergeCell ref="AC6:AE6"/>
    <mergeCell ref="AC7:AE7"/>
    <mergeCell ref="AC12:AE12"/>
    <mergeCell ref="AF15:AH15"/>
    <mergeCell ref="AC15:AE15"/>
    <mergeCell ref="AF5:AH5"/>
    <mergeCell ref="AF6:AH6"/>
    <mergeCell ref="AF7:AH7"/>
    <mergeCell ref="AF8:AH8"/>
    <mergeCell ref="AF9:AH9"/>
    <mergeCell ref="AC13:AE13"/>
    <mergeCell ref="AC16:AE16"/>
    <mergeCell ref="AI17:AK17"/>
    <mergeCell ref="AF16:AH16"/>
    <mergeCell ref="AF17:AH17"/>
    <mergeCell ref="AL17:AN17"/>
    <mergeCell ref="AL8:AN8"/>
    <mergeCell ref="AL5:AN5"/>
    <mergeCell ref="AL6:AN6"/>
    <mergeCell ref="AL7:AN7"/>
    <mergeCell ref="AL13:AN13"/>
    <mergeCell ref="AL14:AN14"/>
    <mergeCell ref="AL15:AN15"/>
    <mergeCell ref="AL16:AN16"/>
    <mergeCell ref="AL9:AN9"/>
    <mergeCell ref="AL10:AN10"/>
    <mergeCell ref="AL11:AN11"/>
    <mergeCell ref="AL12:AN12"/>
    <mergeCell ref="AI10:AK10"/>
    <mergeCell ref="AI8:AK8"/>
    <mergeCell ref="AI5:AK5"/>
    <mergeCell ref="AI6:AK6"/>
    <mergeCell ref="AI7:AK7"/>
    <mergeCell ref="AI9:AK9"/>
    <mergeCell ref="AI15:AK15"/>
    <mergeCell ref="AI16:AK16"/>
    <mergeCell ref="K19:M19"/>
    <mergeCell ref="K20:M20"/>
    <mergeCell ref="N19:P19"/>
    <mergeCell ref="N20:P20"/>
    <mergeCell ref="Q19:S19"/>
    <mergeCell ref="Q20:S20"/>
    <mergeCell ref="T19:V19"/>
    <mergeCell ref="T20:V20"/>
    <mergeCell ref="W19:Y19"/>
    <mergeCell ref="W20:Y20"/>
    <mergeCell ref="Z19:AB19"/>
    <mergeCell ref="Z20:AB20"/>
    <mergeCell ref="AC19:AE19"/>
    <mergeCell ref="AC20:AE20"/>
    <mergeCell ref="AF19:AH19"/>
    <mergeCell ref="AF20:AH20"/>
    <mergeCell ref="AI19:AK19"/>
    <mergeCell ref="AI20:AK20"/>
    <mergeCell ref="AL19:AN19"/>
    <mergeCell ref="AL20:AN20"/>
  </mergeCells>
  <phoneticPr fontId="7"/>
  <printOptions horizontalCentered="1"/>
  <pageMargins left="0.19685039370078741" right="0.19685039370078741" top="1.1811023622047245" bottom="0.70866141732283472" header="0.98425196850393704" footer="0.51181102362204722"/>
  <pageSetup paperSize="8" scale="92" orientation="portrait" verticalDpi="300" r:id="rId1"/>
  <headerFooter alignWithMargins="0">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O103"/>
  <sheetViews>
    <sheetView showGridLines="0" view="pageBreakPreview" zoomScaleNormal="100" zoomScaleSheetLayoutView="100" workbookViewId="0">
      <pane xSplit="4" ySplit="8" topLeftCell="E9" activePane="bottomRight" state="frozen"/>
      <selection activeCell="D7" sqref="D7:I7"/>
      <selection pane="topRight" activeCell="D7" sqref="D7:I7"/>
      <selection pane="bottomLeft" activeCell="D7" sqref="D7:I7"/>
      <selection pane="bottomRight" activeCell="D7" sqref="D7:I7"/>
    </sheetView>
  </sheetViews>
  <sheetFormatPr defaultRowHeight="12" customHeight="1" outlineLevelRow="1" outlineLevelCol="1"/>
  <cols>
    <col min="1" max="1" width="10.25" style="24" bestFit="1" customWidth="1"/>
    <col min="2" max="2" width="30.625" style="24" customWidth="1"/>
    <col min="3" max="3" width="8.625" style="6" customWidth="1"/>
    <col min="4" max="7" width="12.625" style="24" customWidth="1"/>
    <col min="8" max="16" width="12.625" style="24" hidden="1" customWidth="1" outlineLevel="1"/>
    <col min="17" max="17" width="55.875" style="35" customWidth="1" collapsed="1"/>
    <col min="18" max="18" width="0.875" style="24" customWidth="1"/>
    <col min="19" max="16384" width="9" style="24"/>
  </cols>
  <sheetData>
    <row r="1" spans="1:17" s="70" customFormat="1" ht="12" customHeight="1">
      <c r="A1" s="138" t="str">
        <f>'様式1-1-0_基礎情報'!$B$3</f>
        <v>河川コード</v>
      </c>
      <c r="B1" s="122">
        <f>'様式1-1-0_基礎情報'!$C$3</f>
        <v>8888888888</v>
      </c>
      <c r="C1" s="123"/>
    </row>
    <row r="2" spans="1:17" s="70" customFormat="1" ht="12" customHeight="1">
      <c r="A2" s="139" t="str">
        <f>'様式1-1-0_基礎情報'!$B$4</f>
        <v>ダムコード</v>
      </c>
      <c r="B2" s="125">
        <f>'様式1-1-0_基礎情報'!$C$4</f>
        <v>99999999999999</v>
      </c>
      <c r="C2" s="123"/>
    </row>
    <row r="3" spans="1:17" s="70" customFormat="1" ht="12" customHeight="1" thickBot="1">
      <c r="A3" s="140" t="str">
        <f>'様式1-1-0_基礎情報'!$B$5</f>
        <v>ダム名</v>
      </c>
      <c r="B3" s="262" t="str">
        <f>'様式1-1-0_基礎情報'!$C$5</f>
        <v>●●ダム</v>
      </c>
      <c r="C3" s="123"/>
    </row>
    <row r="4" spans="1:17" ht="12" customHeight="1">
      <c r="Q4" s="24"/>
    </row>
    <row r="5" spans="1:17" s="6" customFormat="1" ht="12" customHeight="1">
      <c r="A5" s="77" t="s">
        <v>1</v>
      </c>
      <c r="B5" s="8" t="s">
        <v>2</v>
      </c>
      <c r="C5" s="8" t="s">
        <v>75</v>
      </c>
      <c r="D5" s="8" t="s">
        <v>140</v>
      </c>
      <c r="E5" s="8" t="s">
        <v>204</v>
      </c>
      <c r="F5" s="8" t="s">
        <v>205</v>
      </c>
      <c r="G5" s="8" t="s">
        <v>206</v>
      </c>
      <c r="H5" s="8" t="s">
        <v>195</v>
      </c>
      <c r="I5" s="8" t="s">
        <v>196</v>
      </c>
      <c r="J5" s="8" t="s">
        <v>197</v>
      </c>
      <c r="K5" s="8" t="s">
        <v>198</v>
      </c>
      <c r="L5" s="8" t="s">
        <v>199</v>
      </c>
      <c r="M5" s="8" t="s">
        <v>200</v>
      </c>
      <c r="N5" s="8" t="s">
        <v>201</v>
      </c>
      <c r="O5" s="8" t="s">
        <v>202</v>
      </c>
      <c r="P5" s="8" t="s">
        <v>203</v>
      </c>
      <c r="Q5" s="8" t="s">
        <v>488</v>
      </c>
    </row>
    <row r="6" spans="1:17" s="6" customFormat="1" ht="12" customHeight="1">
      <c r="A6" s="147">
        <f>'様式1-1-1_月別-水質(全地点)'!A6</f>
        <v>1</v>
      </c>
      <c r="B6" s="135" t="str">
        <f>'様式1-1-1_月別-水質(全地点)'!B6</f>
        <v>河川コード</v>
      </c>
      <c r="C6" s="147" t="str">
        <f>'様式1-1-1_月別-水質(全地点)'!C6</f>
        <v>－</v>
      </c>
      <c r="D6" s="91"/>
      <c r="E6" s="133">
        <f>'様式1-1-0_基礎情報'!$C$3</f>
        <v>8888888888</v>
      </c>
      <c r="F6" s="133">
        <f>'様式1-1-0_基礎情報'!$C$3</f>
        <v>8888888888</v>
      </c>
      <c r="G6" s="133">
        <f>'様式1-1-0_基礎情報'!$C$3</f>
        <v>8888888888</v>
      </c>
      <c r="H6" s="133">
        <f>'様式1-1-0_基礎情報'!$C$3</f>
        <v>8888888888</v>
      </c>
      <c r="I6" s="133">
        <f>'様式1-1-0_基礎情報'!$C$3</f>
        <v>8888888888</v>
      </c>
      <c r="J6" s="133">
        <f>'様式1-1-0_基礎情報'!$C$3</f>
        <v>8888888888</v>
      </c>
      <c r="K6" s="133">
        <f>'様式1-1-0_基礎情報'!$C$3</f>
        <v>8888888888</v>
      </c>
      <c r="L6" s="133">
        <f>'様式1-1-0_基礎情報'!$C$3</f>
        <v>8888888888</v>
      </c>
      <c r="M6" s="133">
        <f>'様式1-1-0_基礎情報'!$C$3</f>
        <v>8888888888</v>
      </c>
      <c r="N6" s="133">
        <f>'様式1-1-0_基礎情報'!$C$3</f>
        <v>8888888888</v>
      </c>
      <c r="O6" s="133">
        <f>'様式1-1-0_基礎情報'!$C$3</f>
        <v>8888888888</v>
      </c>
      <c r="P6" s="133">
        <f>'様式1-1-0_基礎情報'!$C$3</f>
        <v>8888888888</v>
      </c>
      <c r="Q6" s="48" t="str">
        <f>'様式1-1-1_月別-水質(全地点)'!P6</f>
        <v>河川コードを記入する。</v>
      </c>
    </row>
    <row r="7" spans="1:17" s="6" customFormat="1" ht="12" customHeight="1">
      <c r="A7" s="8">
        <f>'様式1-1-1_月別-水質(全地点)'!A7</f>
        <v>2</v>
      </c>
      <c r="B7" s="135" t="str">
        <f>'様式1-1-1_月別-水質(全地点)'!B7</f>
        <v>ダムコード</v>
      </c>
      <c r="C7" s="147" t="str">
        <f>'様式1-1-1_月別-水質(全地点)'!C7</f>
        <v>－</v>
      </c>
      <c r="D7" s="91"/>
      <c r="E7" s="148">
        <f>'様式1-1-0_基礎情報'!$C$4</f>
        <v>99999999999999</v>
      </c>
      <c r="F7" s="148">
        <f>'様式1-1-0_基礎情報'!$C$4</f>
        <v>99999999999999</v>
      </c>
      <c r="G7" s="148">
        <f>'様式1-1-0_基礎情報'!$C$4</f>
        <v>99999999999999</v>
      </c>
      <c r="H7" s="148">
        <f>'様式1-1-0_基礎情報'!$C$4</f>
        <v>99999999999999</v>
      </c>
      <c r="I7" s="148">
        <f>'様式1-1-0_基礎情報'!$C$4</f>
        <v>99999999999999</v>
      </c>
      <c r="J7" s="148">
        <f>'様式1-1-0_基礎情報'!$C$4</f>
        <v>99999999999999</v>
      </c>
      <c r="K7" s="148">
        <f>'様式1-1-0_基礎情報'!$C$4</f>
        <v>99999999999999</v>
      </c>
      <c r="L7" s="148">
        <f>'様式1-1-0_基礎情報'!$C$4</f>
        <v>99999999999999</v>
      </c>
      <c r="M7" s="148">
        <f>'様式1-1-0_基礎情報'!$C$4</f>
        <v>99999999999999</v>
      </c>
      <c r="N7" s="148">
        <f>'様式1-1-0_基礎情報'!$C$4</f>
        <v>99999999999999</v>
      </c>
      <c r="O7" s="148">
        <f>'様式1-1-0_基礎情報'!$C$4</f>
        <v>99999999999999</v>
      </c>
      <c r="P7" s="148">
        <f>'様式1-1-0_基礎情報'!$C$4</f>
        <v>99999999999999</v>
      </c>
      <c r="Q7" s="48" t="str">
        <f>'様式1-1-1_月別-水質(全地点)'!P7</f>
        <v>ダムコードを記入する。</v>
      </c>
    </row>
    <row r="8" spans="1:17" s="6" customFormat="1" ht="12" customHeight="1">
      <c r="A8" s="8">
        <f>'様式1-1-1_月別-水質(全地点)'!A8</f>
        <v>3</v>
      </c>
      <c r="B8" s="135" t="str">
        <f>'様式1-1-1_月別-水質(全地点)'!B8</f>
        <v>ダム名</v>
      </c>
      <c r="C8" s="147" t="str">
        <f>'様式1-1-1_月別-水質(全地点)'!C8</f>
        <v>－</v>
      </c>
      <c r="D8" s="91"/>
      <c r="E8" s="133" t="str">
        <f>'様式1-1-0_基礎情報'!$C$5</f>
        <v>●●ダム</v>
      </c>
      <c r="F8" s="133" t="str">
        <f>'様式1-1-0_基礎情報'!$C$5</f>
        <v>●●ダム</v>
      </c>
      <c r="G8" s="133" t="str">
        <f>'様式1-1-0_基礎情報'!$C$5</f>
        <v>●●ダム</v>
      </c>
      <c r="H8" s="133" t="str">
        <f>'様式1-1-0_基礎情報'!$C$5</f>
        <v>●●ダム</v>
      </c>
      <c r="I8" s="133" t="str">
        <f>'様式1-1-0_基礎情報'!$C$5</f>
        <v>●●ダム</v>
      </c>
      <c r="J8" s="133" t="str">
        <f>'様式1-1-0_基礎情報'!$C$5</f>
        <v>●●ダム</v>
      </c>
      <c r="K8" s="133" t="str">
        <f>'様式1-1-0_基礎情報'!$C$5</f>
        <v>●●ダム</v>
      </c>
      <c r="L8" s="133" t="str">
        <f>'様式1-1-0_基礎情報'!$C$5</f>
        <v>●●ダム</v>
      </c>
      <c r="M8" s="133" t="str">
        <f>'様式1-1-0_基礎情報'!$C$5</f>
        <v>●●ダム</v>
      </c>
      <c r="N8" s="133" t="str">
        <f>'様式1-1-0_基礎情報'!$C$5</f>
        <v>●●ダム</v>
      </c>
      <c r="O8" s="133" t="str">
        <f>'様式1-1-0_基礎情報'!$C$5</f>
        <v>●●ダム</v>
      </c>
      <c r="P8" s="133" t="str">
        <f>'様式1-1-0_基礎情報'!$C$5</f>
        <v>●●ダム</v>
      </c>
      <c r="Q8" s="48" t="str">
        <f>'様式1-1-1_月別-水質(全地点)'!P8</f>
        <v>ダム名を記入する。</v>
      </c>
    </row>
    <row r="9" spans="1:17" s="6" customFormat="1" ht="12" customHeight="1">
      <c r="A9" s="8">
        <f>'様式1-1-1_月別-水質(全地点)'!A9</f>
        <v>4</v>
      </c>
      <c r="B9" s="135" t="str">
        <f>'様式1-1-1_月別-水質(全地点)'!B9</f>
        <v>調査年月日</v>
      </c>
      <c r="C9" s="147" t="str">
        <f>'様式1-1-1_月別-水質(全地点)'!C9</f>
        <v>－</v>
      </c>
      <c r="D9" s="91"/>
      <c r="E9" s="149"/>
      <c r="F9" s="149"/>
      <c r="G9" s="149"/>
      <c r="H9" s="149"/>
      <c r="I9" s="149"/>
      <c r="J9" s="149"/>
      <c r="K9" s="149"/>
      <c r="L9" s="149"/>
      <c r="M9" s="149"/>
      <c r="N9" s="149"/>
      <c r="O9" s="149"/>
      <c r="P9" s="149"/>
      <c r="Q9" s="48" t="str">
        <f>'様式1-1-1_月別-水質(全地点)'!P9</f>
        <v>調査年月日を記入する</v>
      </c>
    </row>
    <row r="10" spans="1:17" s="6" customFormat="1" ht="12" customHeight="1">
      <c r="A10" s="8">
        <f>'様式1-1-1_月別-水質(全地点)'!A10</f>
        <v>5</v>
      </c>
      <c r="B10" s="135" t="str">
        <f>'様式1-1-1_月別-水質(全地点)'!B10</f>
        <v>調査地点(採水位置)</v>
      </c>
      <c r="C10" s="147" t="str">
        <f>'様式1-1-1_月別-水質(全地点)'!C10</f>
        <v>－</v>
      </c>
      <c r="D10" s="91"/>
      <c r="E10" s="12"/>
      <c r="F10" s="12"/>
      <c r="G10" s="12"/>
      <c r="H10" s="12"/>
      <c r="I10" s="12"/>
      <c r="J10" s="12"/>
      <c r="K10" s="12"/>
      <c r="L10" s="12"/>
      <c r="M10" s="12"/>
      <c r="N10" s="12"/>
      <c r="O10" s="12"/>
      <c r="P10" s="12"/>
      <c r="Q10" s="48" t="str">
        <f>'様式1-1-1_月別-水質(全地点)'!P10</f>
        <v>調査地点を具体的に記入する。</v>
      </c>
    </row>
    <row r="11" spans="1:17" ht="12" customHeight="1">
      <c r="A11" s="8">
        <f>'様式1-1-1_月別-水質(全地点)'!A11</f>
        <v>6</v>
      </c>
      <c r="B11" s="135" t="str">
        <f>'様式1-1-1_月別-水質(全地点)'!B11</f>
        <v>調査開始時刻</v>
      </c>
      <c r="C11" s="147" t="str">
        <f>'様式1-1-1_月別-水質(全地点)'!C11</f>
        <v>－</v>
      </c>
      <c r="D11" s="91"/>
      <c r="E11" s="150"/>
      <c r="F11" s="150"/>
      <c r="G11" s="150"/>
      <c r="H11" s="150"/>
      <c r="I11" s="150"/>
      <c r="J11" s="150"/>
      <c r="K11" s="150"/>
      <c r="L11" s="150"/>
      <c r="M11" s="150"/>
      <c r="N11" s="150"/>
      <c r="O11" s="150"/>
      <c r="P11" s="150"/>
      <c r="Q11" s="48" t="str">
        <f>'様式1-1-1_月別-水質(全地点)'!P11</f>
        <v>調査の開始時刻を２４時間表示で記入する。</v>
      </c>
    </row>
    <row r="12" spans="1:17" ht="12" customHeight="1">
      <c r="A12" s="8">
        <f>'様式1-1-1_月別-水質(全地点)'!A12</f>
        <v>7</v>
      </c>
      <c r="B12" s="135" t="str">
        <f>'様式1-1-1_月別-水質(全地点)'!B12</f>
        <v>天候</v>
      </c>
      <c r="C12" s="147" t="str">
        <f>'様式1-1-1_月別-水質(全地点)'!C12</f>
        <v>－</v>
      </c>
      <c r="D12" s="91"/>
      <c r="E12" s="150"/>
      <c r="F12" s="150"/>
      <c r="G12" s="150"/>
      <c r="H12" s="150"/>
      <c r="I12" s="150"/>
      <c r="J12" s="150"/>
      <c r="K12" s="150"/>
      <c r="L12" s="150"/>
      <c r="M12" s="150"/>
      <c r="N12" s="150"/>
      <c r="O12" s="150"/>
      <c r="P12" s="150"/>
      <c r="Q12" s="48" t="str">
        <f>'様式1-1-1_月別-水質(全地点)'!P12</f>
        <v>晴，曇，小雨等の用語で記入する。</v>
      </c>
    </row>
    <row r="13" spans="1:17" ht="12" customHeight="1">
      <c r="A13" s="8">
        <f>'様式1-1-1_月別-水質(全地点)'!A13</f>
        <v>8</v>
      </c>
      <c r="B13" s="135" t="str">
        <f>'様式1-1-1_月別-水質(全地点)'!B13</f>
        <v>気温</v>
      </c>
      <c r="C13" s="147" t="str">
        <f>'様式1-1-1_月別-水質(全地点)'!C13</f>
        <v>℃</v>
      </c>
      <c r="D13" s="91"/>
      <c r="E13" s="16"/>
      <c r="F13" s="16"/>
      <c r="G13" s="16"/>
      <c r="H13" s="16"/>
      <c r="I13" s="16"/>
      <c r="J13" s="16"/>
      <c r="K13" s="16"/>
      <c r="L13" s="16"/>
      <c r="M13" s="16"/>
      <c r="N13" s="16"/>
      <c r="O13" s="16"/>
      <c r="P13" s="16"/>
      <c r="Q13" s="48" t="str">
        <f>'様式1-1-1_月別-水質(全地点)'!P13</f>
        <v>小数点以下第１位まで記入する。</v>
      </c>
    </row>
    <row r="14" spans="1:17" ht="12" customHeight="1">
      <c r="A14" s="8">
        <f>'様式1-1-1_月別-水質(全地点)'!A14</f>
        <v>9</v>
      </c>
      <c r="B14" s="135" t="str">
        <f>'様式1-1-1_月別-水質(全地点)'!B14</f>
        <v>全水深</v>
      </c>
      <c r="C14" s="147" t="str">
        <f>'様式1-1-1_月別-水質(全地点)'!C14</f>
        <v>ｍ</v>
      </c>
      <c r="D14" s="91"/>
      <c r="E14" s="16"/>
      <c r="F14" s="16"/>
      <c r="G14" s="16"/>
      <c r="H14" s="16"/>
      <c r="I14" s="16"/>
      <c r="J14" s="16"/>
      <c r="K14" s="16"/>
      <c r="L14" s="16"/>
      <c r="M14" s="16"/>
      <c r="N14" s="16"/>
      <c r="O14" s="16"/>
      <c r="P14" s="16"/>
      <c r="Q14" s="48" t="str">
        <f>'様式1-1-1_月別-水質(全地点)'!P14</f>
        <v>採水位置の水面より底までの深さを１　/１０mまで記入する。</v>
      </c>
    </row>
    <row r="15" spans="1:17" ht="12" customHeight="1">
      <c r="A15" s="8">
        <f>'様式1-1-1_月別-水質(全地点)'!A15</f>
        <v>10</v>
      </c>
      <c r="B15" s="135" t="str">
        <f>'様式1-1-1_月別-水質(全地点)'!B15</f>
        <v>透視度（河川)</v>
      </c>
      <c r="C15" s="147" t="str">
        <f>'様式1-1-1_月別-水質(全地点)'!C15</f>
        <v>cｍ</v>
      </c>
      <c r="D15" s="147"/>
      <c r="E15" s="17"/>
      <c r="F15" s="17"/>
      <c r="G15" s="17"/>
      <c r="H15" s="17"/>
      <c r="I15" s="17"/>
      <c r="J15" s="17"/>
      <c r="K15" s="17"/>
      <c r="L15" s="17"/>
      <c r="M15" s="17"/>
      <c r="N15" s="17"/>
      <c r="O15" s="17"/>
      <c r="P15" s="17"/>
      <c r="Q15" s="48" t="str">
        <f>'様式1-1-1_月別-水質(全地点)'!P15</f>
        <v>小数点以下１位まで記入し、透視度計の最大値に従い記入する。</v>
      </c>
    </row>
    <row r="16" spans="1:17" ht="12" customHeight="1">
      <c r="A16" s="8">
        <f>'様式1-1-1_月別-水質(全地点)'!A16</f>
        <v>11</v>
      </c>
      <c r="B16" s="135" t="str">
        <f>'様式1-1-1_月別-水質(全地点)'!B16</f>
        <v>透明度(ダム貯水池)</v>
      </c>
      <c r="C16" s="147" t="str">
        <f>'様式1-1-1_月別-水質(全地点)'!C16</f>
        <v>ｍ</v>
      </c>
      <c r="D16" s="147"/>
      <c r="E16" s="17"/>
      <c r="F16" s="17"/>
      <c r="G16" s="17"/>
      <c r="H16" s="17"/>
      <c r="I16" s="17"/>
      <c r="J16" s="17"/>
      <c r="K16" s="17"/>
      <c r="L16" s="17"/>
      <c r="M16" s="17"/>
      <c r="N16" s="17"/>
      <c r="O16" s="17"/>
      <c r="P16" s="17"/>
      <c r="Q16" s="48" t="str">
        <f>'様式1-1-1_月別-水質(全地点)'!P16</f>
        <v>小数点以下１位まで記入する。</v>
      </c>
    </row>
    <row r="17" spans="1:17" ht="12" customHeight="1">
      <c r="A17" s="8">
        <f>'様式1-1-1_月別-水質(全地点)'!A17</f>
        <v>12</v>
      </c>
      <c r="B17" s="135" t="str">
        <f>'様式1-1-1_月別-水質(全地点)'!B17</f>
        <v>水色(ダム貯水池)</v>
      </c>
      <c r="C17" s="147" t="str">
        <f>'様式1-1-1_月別-水質(全地点)'!C17</f>
        <v>－</v>
      </c>
      <c r="D17" s="147"/>
      <c r="E17" s="18"/>
      <c r="F17" s="18"/>
      <c r="G17" s="18"/>
      <c r="H17" s="18"/>
      <c r="I17" s="18"/>
      <c r="J17" s="18"/>
      <c r="K17" s="18"/>
      <c r="L17" s="18"/>
      <c r="M17" s="18"/>
      <c r="N17" s="18"/>
      <c r="O17" s="18"/>
      <c r="P17" s="18"/>
      <c r="Q17" s="48" t="str">
        <f>'様式1-1-1_月別-水質(全地点)'!P17</f>
        <v>フォーレル・ウーレの水色階級で記入する。</v>
      </c>
    </row>
    <row r="18" spans="1:17" ht="12" customHeight="1">
      <c r="A18" s="8">
        <f>'様式1-1-1_月別-水質(全地点)'!A18</f>
        <v>13</v>
      </c>
      <c r="B18" s="135" t="str">
        <f>'様式1-1-1_月別-水質(全地点)'!B18</f>
        <v>貯水位</v>
      </c>
      <c r="C18" s="147" t="str">
        <f>'様式1-1-1_月別-水質(全地点)'!C18</f>
        <v>EL.m</v>
      </c>
      <c r="D18" s="91"/>
      <c r="E18" s="18"/>
      <c r="F18" s="18"/>
      <c r="G18" s="18"/>
      <c r="H18" s="18"/>
      <c r="I18" s="18"/>
      <c r="J18" s="18"/>
      <c r="K18" s="18"/>
      <c r="L18" s="18"/>
      <c r="M18" s="18"/>
      <c r="N18" s="18"/>
      <c r="O18" s="18"/>
      <c r="P18" s="18"/>
      <c r="Q18" s="48" t="str">
        <f>'様式1-1-1_月別-水質(全地点)'!P18</f>
        <v>ダム管理記録から調査時のものを記録する。</v>
      </c>
    </row>
    <row r="19" spans="1:17" ht="12" customHeight="1">
      <c r="A19" s="8">
        <f>'様式1-1-1_月別-水質(全地点)'!A19</f>
        <v>14</v>
      </c>
      <c r="B19" s="135" t="str">
        <f>'様式1-1-1_月別-水質(全地点)'!B19</f>
        <v>流量(河川)</v>
      </c>
      <c r="C19" s="147" t="str">
        <f>'様式1-1-1_月別-水質(全地点)'!C19</f>
        <v>m3/s</v>
      </c>
      <c r="D19" s="91"/>
      <c r="E19" s="19"/>
      <c r="F19" s="19"/>
      <c r="G19" s="19"/>
      <c r="H19" s="19"/>
      <c r="I19" s="19"/>
      <c r="J19" s="19"/>
      <c r="K19" s="19"/>
      <c r="L19" s="19"/>
      <c r="M19" s="19"/>
      <c r="N19" s="19"/>
      <c r="O19" s="19"/>
      <c r="P19" s="19"/>
      <c r="Q19" s="48" t="str">
        <f>'様式1-1-1_月別-水質(全地点)'!P19</f>
        <v>ダム管理記録から調査時のものを記録する。</v>
      </c>
    </row>
    <row r="20" spans="1:17" ht="12" customHeight="1">
      <c r="A20" s="8">
        <f>'様式1-1-1_月別-水質(全地点)'!A20</f>
        <v>15</v>
      </c>
      <c r="B20" s="135" t="str">
        <f>'様式1-1-1_月別-水質(全地点)'!B20</f>
        <v>流入量(ダム貯水池)</v>
      </c>
      <c r="C20" s="147" t="str">
        <f>'様式1-1-1_月別-水質(全地点)'!C20</f>
        <v>m3/s</v>
      </c>
      <c r="D20" s="91"/>
      <c r="E20" s="20"/>
      <c r="F20" s="20"/>
      <c r="G20" s="20"/>
      <c r="H20" s="20"/>
      <c r="I20" s="20"/>
      <c r="J20" s="20"/>
      <c r="K20" s="20"/>
      <c r="L20" s="20"/>
      <c r="M20" s="20"/>
      <c r="N20" s="20"/>
      <c r="O20" s="20"/>
      <c r="P20" s="20"/>
      <c r="Q20" s="48" t="str">
        <f>'様式1-1-1_月別-水質(全地点)'!P20</f>
        <v>ダム管理記録から調査時のものを記録する。</v>
      </c>
    </row>
    <row r="21" spans="1:17" ht="12" customHeight="1">
      <c r="A21" s="8">
        <f>'様式1-1-1_月別-水質(全地点)'!A21</f>
        <v>16</v>
      </c>
      <c r="B21" s="135" t="str">
        <f>'様式1-1-1_月別-水質(全地点)'!B21</f>
        <v>放流量(ダム貯水池)</v>
      </c>
      <c r="C21" s="147" t="str">
        <f>'様式1-1-1_月別-水質(全地点)'!C21</f>
        <v>m3/s</v>
      </c>
      <c r="D21" s="91"/>
      <c r="E21" s="20"/>
      <c r="F21" s="20"/>
      <c r="G21" s="20"/>
      <c r="H21" s="20"/>
      <c r="I21" s="20"/>
      <c r="J21" s="20"/>
      <c r="K21" s="20"/>
      <c r="L21" s="20"/>
      <c r="M21" s="20"/>
      <c r="N21" s="20"/>
      <c r="O21" s="20"/>
      <c r="P21" s="20"/>
      <c r="Q21" s="48" t="str">
        <f>'様式1-1-1_月別-水質(全地点)'!P21</f>
        <v>ダム管理記録から調査時のものを記録する。</v>
      </c>
    </row>
    <row r="22" spans="1:17" ht="12" customHeight="1">
      <c r="A22" s="8">
        <f>'様式1-1-1_月別-水質(全地点)'!A22</f>
        <v>17</v>
      </c>
      <c r="B22" s="135" t="str">
        <f>'様式1-1-1_月別-水質(全地点)'!B22</f>
        <v>調査深度</v>
      </c>
      <c r="C22" s="147" t="str">
        <f>'様式1-1-1_月別-水質(全地点)'!C22</f>
        <v>－</v>
      </c>
      <c r="D22" s="91"/>
      <c r="E22" s="217" t="s">
        <v>752</v>
      </c>
      <c r="F22" s="217" t="s">
        <v>752</v>
      </c>
      <c r="G22" s="217" t="s">
        <v>752</v>
      </c>
      <c r="H22" s="20"/>
      <c r="I22" s="20"/>
      <c r="J22" s="20"/>
      <c r="K22" s="20"/>
      <c r="L22" s="20"/>
      <c r="M22" s="20"/>
      <c r="N22" s="20"/>
      <c r="O22" s="20"/>
      <c r="P22" s="20"/>
      <c r="Q22" s="48" t="str">
        <f>'様式1-1-1_月別-水質(全地点)'!P22</f>
        <v>調査深度を記入する。</v>
      </c>
    </row>
    <row r="23" spans="1:17" ht="12" customHeight="1">
      <c r="A23" s="8">
        <f>'様式1-1-1_月別-水質(全地点)'!A23</f>
        <v>18</v>
      </c>
      <c r="B23" s="71" t="str">
        <f>'様式1-1-1_月別-水質(全地点)'!B23</f>
        <v>採水水深</v>
      </c>
      <c r="C23" s="8" t="str">
        <f>'様式1-1-1_月別-水質(全地点)'!C23</f>
        <v>ｍ</v>
      </c>
      <c r="D23" s="147"/>
      <c r="E23" s="20"/>
      <c r="F23" s="20"/>
      <c r="G23" s="20"/>
      <c r="H23" s="20"/>
      <c r="I23" s="20"/>
      <c r="J23" s="20"/>
      <c r="K23" s="20"/>
      <c r="L23" s="20"/>
      <c r="M23" s="20"/>
      <c r="N23" s="20"/>
      <c r="O23" s="20"/>
      <c r="P23" s="20"/>
      <c r="Q23" s="48" t="str">
        <f>'様式1-1-1_月別-水質(全地点)'!P23</f>
        <v>採水水深を１/１０mまで記入する。</v>
      </c>
    </row>
    <row r="24" spans="1:17" ht="12" customHeight="1">
      <c r="A24" s="8">
        <f>'様式1-1-1_月別-水質(全地点)'!A24</f>
        <v>19</v>
      </c>
      <c r="B24" s="71" t="str">
        <f>'様式1-1-1_月別-水質(全地点)'!B24</f>
        <v>外観</v>
      </c>
      <c r="C24" s="8" t="str">
        <f>'様式1-1-1_月別-水質(全地点)'!C24</f>
        <v>－</v>
      </c>
      <c r="D24" s="147"/>
      <c r="E24" s="151"/>
      <c r="F24" s="23"/>
      <c r="G24" s="23"/>
      <c r="H24" s="23"/>
      <c r="I24" s="23"/>
      <c r="J24" s="23"/>
      <c r="K24" s="23"/>
      <c r="L24" s="23"/>
      <c r="M24" s="23"/>
      <c r="N24" s="23"/>
      <c r="O24" s="23"/>
      <c r="P24" s="23"/>
      <c r="Q24" s="48" t="str">
        <f>'様式1-1-1_月別-水質(全地点)'!P24</f>
        <v>採取した試料について、微白濁，淡緑色等の用語で記入する。</v>
      </c>
    </row>
    <row r="25" spans="1:17" ht="12" customHeight="1">
      <c r="A25" s="8">
        <f>'様式1-1-1_月別-水質(全地点)'!A25</f>
        <v>20</v>
      </c>
      <c r="B25" s="71" t="str">
        <f>'様式1-1-1_月別-水質(全地点)'!B25</f>
        <v>臭気(冷時)</v>
      </c>
      <c r="C25" s="8" t="str">
        <f>'様式1-1-1_月別-水質(全地点)'!C25</f>
        <v>－</v>
      </c>
      <c r="D25" s="147"/>
      <c r="E25" s="23"/>
      <c r="F25" s="23"/>
      <c r="G25" s="23"/>
      <c r="H25" s="23"/>
      <c r="I25" s="23"/>
      <c r="J25" s="23"/>
      <c r="K25" s="23"/>
      <c r="L25" s="23"/>
      <c r="M25" s="23"/>
      <c r="N25" s="23"/>
      <c r="O25" s="23"/>
      <c r="P25" s="23"/>
      <c r="Q25" s="48" t="str">
        <f>'様式1-1-1_月別-水質(全地点)'!P25</f>
        <v>採取した試料について、上水試験方法に示される分類等により具体的に記入する。</v>
      </c>
    </row>
    <row r="26" spans="1:17" ht="12" customHeight="1">
      <c r="A26" s="8">
        <f>'様式1-1-1_月別-水質(全地点)'!A26</f>
        <v>21</v>
      </c>
      <c r="B26" s="71" t="str">
        <f>'様式1-1-1_月別-水質(全地点)'!B26</f>
        <v>水温</v>
      </c>
      <c r="C26" s="8" t="str">
        <f>'様式1-1-1_月別-水質(全地点)'!C26</f>
        <v>℃</v>
      </c>
      <c r="D26" s="147"/>
      <c r="E26" s="26"/>
      <c r="F26" s="20"/>
      <c r="G26" s="20"/>
      <c r="H26" s="20"/>
      <c r="I26" s="20"/>
      <c r="J26" s="20"/>
      <c r="K26" s="20"/>
      <c r="L26" s="20"/>
      <c r="M26" s="20"/>
      <c r="N26" s="20"/>
      <c r="O26" s="20"/>
      <c r="P26" s="20"/>
      <c r="Q26" s="48" t="str">
        <f>'様式1-1-1_月別-水質(全地点)'!P26</f>
        <v>小数点以下第１位まで記入する。</v>
      </c>
    </row>
    <row r="27" spans="1:17" ht="12" customHeight="1">
      <c r="A27" s="8">
        <f>'様式1-1-1_月別-水質(全地点)'!A27</f>
        <v>22</v>
      </c>
      <c r="B27" s="71" t="str">
        <f>'様式1-1-1_月別-水質(全地点)'!B27</f>
        <v>濁度</v>
      </c>
      <c r="C27" s="8" t="str">
        <f>'様式1-1-1_月別-水質(全地点)'!C27</f>
        <v>度</v>
      </c>
      <c r="D27" s="147"/>
      <c r="E27" s="26"/>
      <c r="F27" s="20"/>
      <c r="G27" s="20"/>
      <c r="H27" s="20"/>
      <c r="I27" s="20"/>
      <c r="J27" s="20"/>
      <c r="K27" s="20"/>
      <c r="L27" s="20"/>
      <c r="M27" s="20"/>
      <c r="N27" s="20"/>
      <c r="O27" s="20"/>
      <c r="P27" s="20"/>
      <c r="Q27" s="48" t="s">
        <v>747</v>
      </c>
    </row>
    <row r="28" spans="1:17" ht="12" customHeight="1">
      <c r="A28" s="8">
        <f>'様式1-1-1_月別-水質(全地点)'!A28</f>
        <v>23</v>
      </c>
      <c r="B28" s="71" t="str">
        <f>'様式1-1-1_月別-水質(全地点)'!B28</f>
        <v>ｐＨ</v>
      </c>
      <c r="C28" s="8" t="str">
        <f>'様式1-1-1_月別-水質(全地点)'!C28</f>
        <v>－</v>
      </c>
      <c r="D28" s="147"/>
      <c r="E28" s="17"/>
      <c r="F28" s="19"/>
      <c r="G28" s="19"/>
      <c r="H28" s="19"/>
      <c r="I28" s="19"/>
      <c r="J28" s="19"/>
      <c r="K28" s="19"/>
      <c r="L28" s="19"/>
      <c r="M28" s="19"/>
      <c r="N28" s="19"/>
      <c r="O28" s="19"/>
      <c r="P28" s="19"/>
      <c r="Q28" s="48" t="str">
        <f>'様式1-1-1_月別-水質(全地点)'!P28</f>
        <v>数値の取り扱いについては下記※のとおり。</v>
      </c>
    </row>
    <row r="29" spans="1:17" ht="12" customHeight="1">
      <c r="A29" s="8">
        <f>'様式1-1-1_月別-水質(全地点)'!A29</f>
        <v>24</v>
      </c>
      <c r="B29" s="71" t="str">
        <f>'様式1-1-1_月別-水質(全地点)'!B29</f>
        <v>ＢＯＤ</v>
      </c>
      <c r="C29" s="8" t="str">
        <f>'様式1-1-1_月別-水質(全地点)'!C29</f>
        <v>mg/L</v>
      </c>
      <c r="D29" s="147"/>
      <c r="E29" s="17"/>
      <c r="F29" s="19"/>
      <c r="G29" s="19"/>
      <c r="H29" s="19"/>
      <c r="I29" s="19"/>
      <c r="J29" s="19"/>
      <c r="K29" s="19"/>
      <c r="L29" s="19"/>
      <c r="M29" s="19"/>
      <c r="N29" s="19"/>
      <c r="O29" s="19"/>
      <c r="P29" s="19"/>
      <c r="Q29" s="48" t="str">
        <f>'様式1-1-1_月別-水質(全地点)'!P29</f>
        <v>数値の取り扱いについては下記※のとおり。</v>
      </c>
    </row>
    <row r="30" spans="1:17" ht="12" customHeight="1">
      <c r="A30" s="8">
        <f>'様式1-1-1_月別-水質(全地点)'!A30</f>
        <v>25</v>
      </c>
      <c r="B30" s="71" t="str">
        <f>'様式1-1-1_月別-水質(全地点)'!B30</f>
        <v>ＣＯＤ</v>
      </c>
      <c r="C30" s="8" t="str">
        <f>'様式1-1-1_月別-水質(全地点)'!C30</f>
        <v>mg/L</v>
      </c>
      <c r="D30" s="147"/>
      <c r="E30" s="17"/>
      <c r="F30" s="20"/>
      <c r="G30" s="20"/>
      <c r="H30" s="20"/>
      <c r="I30" s="20"/>
      <c r="J30" s="20"/>
      <c r="K30" s="20"/>
      <c r="L30" s="20"/>
      <c r="M30" s="20"/>
      <c r="N30" s="20"/>
      <c r="O30" s="20"/>
      <c r="P30" s="20"/>
      <c r="Q30" s="48" t="str">
        <f>'様式1-1-1_月別-水質(全地点)'!P30</f>
        <v>数値の取り扱いについては下記※のとおり。</v>
      </c>
    </row>
    <row r="31" spans="1:17" ht="12" customHeight="1">
      <c r="A31" s="8">
        <f>'様式1-1-1_月別-水質(全地点)'!A31</f>
        <v>26</v>
      </c>
      <c r="B31" s="71" t="str">
        <f>'様式1-1-1_月別-水質(全地点)'!B31</f>
        <v>ＳＳ（浮遊物質量）</v>
      </c>
      <c r="C31" s="8" t="str">
        <f>'様式1-1-1_月別-水質(全地点)'!C31</f>
        <v>mg/L</v>
      </c>
      <c r="D31" s="147"/>
      <c r="E31" s="17"/>
      <c r="F31" s="20"/>
      <c r="G31" s="20"/>
      <c r="H31" s="20"/>
      <c r="I31" s="20"/>
      <c r="J31" s="20"/>
      <c r="K31" s="20"/>
      <c r="L31" s="20"/>
      <c r="M31" s="20"/>
      <c r="N31" s="20"/>
      <c r="O31" s="20"/>
      <c r="P31" s="20"/>
      <c r="Q31" s="48" t="str">
        <f>'様式1-1-1_月別-水質(全地点)'!P31</f>
        <v>数値の取り扱いについては下記※のとおり。</v>
      </c>
    </row>
    <row r="32" spans="1:17" ht="12" customHeight="1">
      <c r="A32" s="8">
        <f>'様式1-1-1_月別-水質(全地点)'!A32</f>
        <v>27</v>
      </c>
      <c r="B32" s="71" t="str">
        <f>'様式1-1-1_月別-水質(全地点)'!B32</f>
        <v>ＤＯ（溶存酸素量）</v>
      </c>
      <c r="C32" s="8" t="str">
        <f>'様式1-1-1_月別-水質(全地点)'!C32</f>
        <v>mg/L</v>
      </c>
      <c r="D32" s="147"/>
      <c r="E32" s="26"/>
      <c r="F32" s="26"/>
      <c r="G32" s="26"/>
      <c r="H32" s="26"/>
      <c r="I32" s="26"/>
      <c r="J32" s="26"/>
      <c r="K32" s="26"/>
      <c r="L32" s="26"/>
      <c r="M32" s="26"/>
      <c r="N32" s="26"/>
      <c r="O32" s="26"/>
      <c r="P32" s="26"/>
      <c r="Q32" s="48" t="str">
        <f>'様式1-1-1_月別-水質(全地点)'!P32</f>
        <v>数値の取り扱いについては下記※のとおり。</v>
      </c>
    </row>
    <row r="33" spans="1:17" ht="12" customHeight="1">
      <c r="A33" s="8">
        <f>'様式1-1-1_月別-水質(全地点)'!A33</f>
        <v>28</v>
      </c>
      <c r="B33" s="71" t="str">
        <f>'様式1-1-1_月別-水質(全地点)'!B33</f>
        <v>大腸菌群数</v>
      </c>
      <c r="C33" s="8" t="str">
        <f>'様式1-1-1_月別-水質(全地点)'!C33</f>
        <v>MPN/100mL</v>
      </c>
      <c r="D33" s="147"/>
      <c r="E33" s="26"/>
      <c r="F33" s="20"/>
      <c r="G33" s="20"/>
      <c r="H33" s="20"/>
      <c r="I33" s="20"/>
      <c r="J33" s="20"/>
      <c r="K33" s="20"/>
      <c r="L33" s="20"/>
      <c r="M33" s="20"/>
      <c r="N33" s="20"/>
      <c r="O33" s="20"/>
      <c r="P33" s="20"/>
      <c r="Q33" s="48" t="str">
        <f>'様式1-1-1_月別-水質(全地点)'!P33</f>
        <v>数値の取り扱いについては下記※のとおり。</v>
      </c>
    </row>
    <row r="34" spans="1:17" ht="12" customHeight="1">
      <c r="A34" s="8">
        <f>'様式1-1-1_月別-水質(全地点)'!A34</f>
        <v>29</v>
      </c>
      <c r="B34" s="71" t="str">
        <f>'様式1-1-1_月別-水質(全地点)'!B34</f>
        <v>Ｔ－Ｎ(全窒素）</v>
      </c>
      <c r="C34" s="8" t="str">
        <f>'様式1-1-1_月別-水質(全地点)'!C34</f>
        <v>mg/L</v>
      </c>
      <c r="D34" s="147"/>
      <c r="E34" s="17"/>
      <c r="F34" s="19"/>
      <c r="G34" s="19"/>
      <c r="H34" s="19"/>
      <c r="I34" s="19"/>
      <c r="J34" s="19"/>
      <c r="K34" s="19"/>
      <c r="L34" s="19"/>
      <c r="M34" s="19"/>
      <c r="N34" s="19"/>
      <c r="O34" s="19"/>
      <c r="P34" s="19"/>
      <c r="Q34" s="48" t="str">
        <f>'様式1-1-1_月別-水質(全地点)'!P34</f>
        <v>数値の取り扱いについては下記※のとおり。</v>
      </c>
    </row>
    <row r="35" spans="1:17" ht="12" customHeight="1">
      <c r="A35" s="8">
        <f>'様式1-1-1_月別-水質(全地点)'!A35</f>
        <v>30</v>
      </c>
      <c r="B35" s="71" t="str">
        <f>'様式1-1-1_月別-水質(全地点)'!B35</f>
        <v>Ｔ－Ｐ(全リン)</v>
      </c>
      <c r="C35" s="8" t="str">
        <f>'様式1-1-1_月別-水質(全地点)'!C35</f>
        <v>mg/L</v>
      </c>
      <c r="D35" s="147"/>
      <c r="E35" s="17"/>
      <c r="F35" s="19"/>
      <c r="G35" s="19"/>
      <c r="H35" s="19"/>
      <c r="I35" s="19"/>
      <c r="J35" s="19"/>
      <c r="K35" s="19"/>
      <c r="L35" s="19"/>
      <c r="M35" s="19"/>
      <c r="N35" s="19"/>
      <c r="O35" s="19"/>
      <c r="P35" s="19"/>
      <c r="Q35" s="48" t="str">
        <f>'様式1-1-1_月別-水質(全地点)'!P35</f>
        <v>数値の取り扱いについては下記※のとおり。</v>
      </c>
    </row>
    <row r="36" spans="1:17" ht="12" customHeight="1">
      <c r="A36" s="8">
        <f>'様式1-1-1_月別-水質(全地点)'!A36</f>
        <v>31</v>
      </c>
      <c r="B36" s="71" t="str">
        <f>'様式1-1-1_月別-水質(全地点)'!B36</f>
        <v>全亜鉛</v>
      </c>
      <c r="C36" s="8" t="str">
        <f>'様式1-1-1_月別-水質(全地点)'!C36</f>
        <v>mg/L</v>
      </c>
      <c r="D36" s="147"/>
      <c r="E36" s="28"/>
      <c r="F36" s="27"/>
      <c r="G36" s="27"/>
      <c r="H36" s="27"/>
      <c r="I36" s="27"/>
      <c r="J36" s="27"/>
      <c r="K36" s="27"/>
      <c r="L36" s="27"/>
      <c r="M36" s="27"/>
      <c r="N36" s="27"/>
      <c r="O36" s="27"/>
      <c r="P36" s="27"/>
      <c r="Q36" s="48" t="str">
        <f>'様式1-1-1_月別-水質(全地点)'!P36</f>
        <v>数値の取り扱いについては下記※のとおり。</v>
      </c>
    </row>
    <row r="37" spans="1:17" ht="12" customHeight="1">
      <c r="A37" s="8">
        <f>'様式1-1-1_月別-水質(全地点)'!A37</f>
        <v>32</v>
      </c>
      <c r="B37" s="71" t="str">
        <f>'様式1-1-1_月別-水質(全地点)'!B37</f>
        <v>ノニルフェノール</v>
      </c>
      <c r="C37" s="8" t="str">
        <f>'様式1-1-1_月別-水質(全地点)'!C37</f>
        <v>mg/L</v>
      </c>
      <c r="D37" s="147"/>
      <c r="E37" s="28"/>
      <c r="F37" s="28"/>
      <c r="G37" s="28"/>
      <c r="H37" s="28"/>
      <c r="I37" s="28"/>
      <c r="J37" s="28"/>
      <c r="K37" s="28"/>
      <c r="L37" s="28"/>
      <c r="M37" s="28"/>
      <c r="N37" s="28"/>
      <c r="O37" s="28"/>
      <c r="P37" s="28"/>
      <c r="Q37" s="48" t="str">
        <f>'様式1-1-1_月別-水質(全地点)'!P37</f>
        <v>数値の取り扱いについては下記※のとおり。</v>
      </c>
    </row>
    <row r="38" spans="1:17" ht="12" customHeight="1">
      <c r="A38" s="8">
        <f>'様式1-1-1_月別-水質(全地点)'!A38</f>
        <v>33</v>
      </c>
      <c r="B38" s="71" t="str">
        <f>'様式1-1-1_月別-水質(全地点)'!B38</f>
        <v>LAS(直鎖アルキルベンゼンスルホン酸およびその塩)</v>
      </c>
      <c r="C38" s="8" t="str">
        <f>'様式1-1-1_月別-水質(全地点)'!C38</f>
        <v>mg/L</v>
      </c>
      <c r="D38" s="147"/>
      <c r="E38" s="28"/>
      <c r="F38" s="27"/>
      <c r="G38" s="27"/>
      <c r="H38" s="27"/>
      <c r="I38" s="27"/>
      <c r="J38" s="27"/>
      <c r="K38" s="27"/>
      <c r="L38" s="27"/>
      <c r="M38" s="27"/>
      <c r="N38" s="27"/>
      <c r="O38" s="27"/>
      <c r="P38" s="27"/>
      <c r="Q38" s="48" t="str">
        <f>'様式1-1-1_月別-水質(全地点)'!P38</f>
        <v>数値の取り扱いについては下記※のとおり。</v>
      </c>
    </row>
    <row r="39" spans="1:17" ht="12" customHeight="1">
      <c r="A39" s="8">
        <f>'様式1-1-1_月別-水質(全地点)'!A39</f>
        <v>34</v>
      </c>
      <c r="B39" s="71" t="str">
        <f>'様式1-1-1_月別-水質(全地点)'!B39</f>
        <v>カドミウム</v>
      </c>
      <c r="C39" s="8" t="str">
        <f>'様式1-1-1_月別-水質(全地点)'!C39</f>
        <v>mg/L</v>
      </c>
      <c r="D39" s="147"/>
      <c r="E39" s="28"/>
      <c r="F39" s="27"/>
      <c r="G39" s="27"/>
      <c r="H39" s="27"/>
      <c r="I39" s="27"/>
      <c r="J39" s="27"/>
      <c r="K39" s="27"/>
      <c r="L39" s="27"/>
      <c r="M39" s="27"/>
      <c r="N39" s="27"/>
      <c r="O39" s="27"/>
      <c r="P39" s="27"/>
      <c r="Q39" s="48" t="str">
        <f>'様式1-1-1_月別-水質(全地点)'!P39</f>
        <v>数値の取り扱いについては下記※のとおり。</v>
      </c>
    </row>
    <row r="40" spans="1:17" ht="12" customHeight="1">
      <c r="A40" s="8">
        <f>'様式1-1-1_月別-水質(全地点)'!A40</f>
        <v>35</v>
      </c>
      <c r="B40" s="71" t="str">
        <f>'様式1-1-1_月別-水質(全地点)'!B40</f>
        <v>全シアン</v>
      </c>
      <c r="C40" s="8" t="str">
        <f>'様式1-1-1_月別-水質(全地点)'!C40</f>
        <v>mg/L</v>
      </c>
      <c r="D40" s="147"/>
      <c r="E40" s="28"/>
      <c r="F40" s="90"/>
      <c r="G40" s="90"/>
      <c r="H40" s="90"/>
      <c r="I40" s="90"/>
      <c r="J40" s="90"/>
      <c r="K40" s="90"/>
      <c r="L40" s="90"/>
      <c r="M40" s="90"/>
      <c r="N40" s="90"/>
      <c r="O40" s="90"/>
      <c r="P40" s="90"/>
      <c r="Q40" s="48" t="str">
        <f>'様式1-1-1_月別-水質(全地点)'!P40</f>
        <v>数値の取り扱いについては下記※のとおり。</v>
      </c>
    </row>
    <row r="41" spans="1:17" ht="12" customHeight="1">
      <c r="A41" s="8">
        <f>'様式1-1-1_月別-水質(全地点)'!A41</f>
        <v>36</v>
      </c>
      <c r="B41" s="71" t="str">
        <f>'様式1-1-1_月別-水質(全地点)'!B41</f>
        <v>鉛</v>
      </c>
      <c r="C41" s="8" t="str">
        <f>'様式1-1-1_月別-水質(全地点)'!C41</f>
        <v>mg/L</v>
      </c>
      <c r="D41" s="147"/>
      <c r="E41" s="89"/>
      <c r="F41" s="29"/>
      <c r="G41" s="29"/>
      <c r="H41" s="29"/>
      <c r="I41" s="29"/>
      <c r="J41" s="29"/>
      <c r="K41" s="29"/>
      <c r="L41" s="29"/>
      <c r="M41" s="29"/>
      <c r="N41" s="29"/>
      <c r="O41" s="29"/>
      <c r="P41" s="29"/>
      <c r="Q41" s="48" t="str">
        <f>'様式1-1-1_月別-水質(全地点)'!P41</f>
        <v>数値の取り扱いについては下記※のとおり。</v>
      </c>
    </row>
    <row r="42" spans="1:17" ht="12" customHeight="1">
      <c r="A42" s="8">
        <f>'様式1-1-1_月別-水質(全地点)'!A42</f>
        <v>37</v>
      </c>
      <c r="B42" s="71" t="str">
        <f>'様式1-1-1_月別-水質(全地点)'!B42</f>
        <v>六価クロム</v>
      </c>
      <c r="C42" s="8" t="str">
        <f>'様式1-1-1_月別-水質(全地点)'!C42</f>
        <v>mg/L</v>
      </c>
      <c r="D42" s="147"/>
      <c r="E42" s="89"/>
      <c r="F42" s="29"/>
      <c r="G42" s="29"/>
      <c r="H42" s="29"/>
      <c r="I42" s="29"/>
      <c r="J42" s="29"/>
      <c r="K42" s="29"/>
      <c r="L42" s="29"/>
      <c r="M42" s="29"/>
      <c r="N42" s="29"/>
      <c r="O42" s="29"/>
      <c r="P42" s="29"/>
      <c r="Q42" s="48" t="str">
        <f>'様式1-1-1_月別-水質(全地点)'!P42</f>
        <v>数値の取り扱いについては下記※のとおり。</v>
      </c>
    </row>
    <row r="43" spans="1:17" ht="12" customHeight="1">
      <c r="A43" s="8">
        <f>'様式1-1-1_月別-水質(全地点)'!A43</f>
        <v>38</v>
      </c>
      <c r="B43" s="71" t="str">
        <f>'様式1-1-1_月別-水質(全地点)'!B43</f>
        <v>ヒ素</v>
      </c>
      <c r="C43" s="8" t="str">
        <f>'様式1-1-1_月別-水質(全地点)'!C43</f>
        <v>mg/L</v>
      </c>
      <c r="D43" s="147"/>
      <c r="E43" s="26"/>
      <c r="F43" s="20"/>
      <c r="G43" s="20"/>
      <c r="H43" s="20"/>
      <c r="I43" s="20"/>
      <c r="J43" s="20"/>
      <c r="K43" s="20"/>
      <c r="L43" s="20"/>
      <c r="M43" s="20"/>
      <c r="N43" s="20"/>
      <c r="O43" s="20"/>
      <c r="P43" s="20"/>
      <c r="Q43" s="48" t="str">
        <f>'様式1-1-1_月別-水質(全地点)'!P43</f>
        <v>数値の取り扱いについては下記※のとおり。</v>
      </c>
    </row>
    <row r="44" spans="1:17" ht="12" customHeight="1">
      <c r="A44" s="8">
        <f>'様式1-1-1_月別-水質(全地点)'!A44</f>
        <v>39</v>
      </c>
      <c r="B44" s="71" t="str">
        <f>'様式1-1-1_月別-水質(全地点)'!B44</f>
        <v>総水銀</v>
      </c>
      <c r="C44" s="8" t="str">
        <f>'様式1-1-1_月別-水質(全地点)'!C44</f>
        <v>mg/L</v>
      </c>
      <c r="D44" s="147"/>
      <c r="E44" s="26"/>
      <c r="F44" s="20"/>
      <c r="G44" s="20"/>
      <c r="H44" s="20"/>
      <c r="I44" s="20"/>
      <c r="J44" s="20"/>
      <c r="K44" s="20"/>
      <c r="L44" s="20"/>
      <c r="M44" s="20"/>
      <c r="N44" s="20"/>
      <c r="O44" s="20"/>
      <c r="P44" s="20"/>
      <c r="Q44" s="48" t="str">
        <f>'様式1-1-1_月別-水質(全地点)'!P44</f>
        <v>数値の取り扱いについては下記※のとおり。</v>
      </c>
    </row>
    <row r="45" spans="1:17" ht="12" customHeight="1">
      <c r="A45" s="8">
        <f>'様式1-1-1_月別-水質(全地点)'!A45</f>
        <v>40</v>
      </c>
      <c r="B45" s="71" t="str">
        <f>'様式1-1-1_月別-水質(全地点)'!B45</f>
        <v>アルキル水銀</v>
      </c>
      <c r="C45" s="8" t="str">
        <f>'様式1-1-1_月別-水質(全地点)'!C45</f>
        <v>mg/L</v>
      </c>
      <c r="D45" s="147"/>
      <c r="E45" s="26"/>
      <c r="F45" s="20"/>
      <c r="G45" s="20"/>
      <c r="H45" s="20"/>
      <c r="I45" s="20"/>
      <c r="J45" s="20"/>
      <c r="K45" s="20"/>
      <c r="L45" s="20"/>
      <c r="M45" s="20"/>
      <c r="N45" s="20"/>
      <c r="O45" s="20"/>
      <c r="P45" s="20"/>
      <c r="Q45" s="48" t="str">
        <f>'様式1-1-1_月別-水質(全地点)'!P45</f>
        <v>数値の取り扱いについては下記※のとおり。</v>
      </c>
    </row>
    <row r="46" spans="1:17" ht="12" customHeight="1">
      <c r="A46" s="8">
        <f>'様式1-1-1_月別-水質(全地点)'!A46</f>
        <v>41</v>
      </c>
      <c r="B46" s="71" t="str">
        <f>'様式1-1-1_月別-水質(全地点)'!B46</f>
        <v>ＰＣＢ</v>
      </c>
      <c r="C46" s="8" t="str">
        <f>'様式1-1-1_月別-水質(全地点)'!C46</f>
        <v>mg/L</v>
      </c>
      <c r="D46" s="147"/>
      <c r="E46" s="26"/>
      <c r="F46" s="20"/>
      <c r="G46" s="20"/>
      <c r="H46" s="20"/>
      <c r="I46" s="20"/>
      <c r="J46" s="20"/>
      <c r="K46" s="20"/>
      <c r="L46" s="20"/>
      <c r="M46" s="20"/>
      <c r="N46" s="20"/>
      <c r="O46" s="20"/>
      <c r="P46" s="20"/>
      <c r="Q46" s="48" t="str">
        <f>'様式1-1-1_月別-水質(全地点)'!P46</f>
        <v>数値の取り扱いについては下記※のとおり。</v>
      </c>
    </row>
    <row r="47" spans="1:17" ht="12" customHeight="1">
      <c r="A47" s="8">
        <f>'様式1-1-1_月別-水質(全地点)'!A47</f>
        <v>42</v>
      </c>
      <c r="B47" s="71" t="str">
        <f>'様式1-1-1_月別-水質(全地点)'!B47</f>
        <v>ジクロロメタン</v>
      </c>
      <c r="C47" s="8" t="str">
        <f>'様式1-1-1_月別-水質(全地点)'!C47</f>
        <v>mg/L</v>
      </c>
      <c r="D47" s="147"/>
      <c r="E47" s="92"/>
      <c r="F47" s="92"/>
      <c r="G47" s="92"/>
      <c r="H47" s="92"/>
      <c r="I47" s="92"/>
      <c r="J47" s="92"/>
      <c r="K47" s="92"/>
      <c r="L47" s="92"/>
      <c r="M47" s="92"/>
      <c r="N47" s="92"/>
      <c r="O47" s="92"/>
      <c r="P47" s="92"/>
      <c r="Q47" s="48" t="str">
        <f>'様式1-1-1_月別-水質(全地点)'!P47</f>
        <v>数値の取り扱いについては下記※のとおり。</v>
      </c>
    </row>
    <row r="48" spans="1:17" ht="12" customHeight="1">
      <c r="A48" s="8">
        <f>'様式1-1-1_月別-水質(全地点)'!A48</f>
        <v>43</v>
      </c>
      <c r="B48" s="71" t="str">
        <f>'様式1-1-1_月別-水質(全地点)'!B48</f>
        <v>四塩化炭素</v>
      </c>
      <c r="C48" s="8" t="str">
        <f>'様式1-1-1_月別-水質(全地点)'!C48</f>
        <v>mg/L</v>
      </c>
      <c r="D48" s="147"/>
      <c r="E48" s="93"/>
      <c r="F48" s="94"/>
      <c r="G48" s="94"/>
      <c r="H48" s="94"/>
      <c r="I48" s="94"/>
      <c r="J48" s="94"/>
      <c r="K48" s="94"/>
      <c r="L48" s="94"/>
      <c r="M48" s="94"/>
      <c r="N48" s="94"/>
      <c r="O48" s="94"/>
      <c r="P48" s="94"/>
      <c r="Q48" s="48" t="str">
        <f>'様式1-1-1_月別-水質(全地点)'!P48</f>
        <v>数値の取り扱いについては下記※のとおり。</v>
      </c>
    </row>
    <row r="49" spans="1:17" ht="12" customHeight="1">
      <c r="A49" s="8">
        <f>'様式1-1-1_月別-水質(全地点)'!A49</f>
        <v>44</v>
      </c>
      <c r="B49" s="71" t="str">
        <f>'様式1-1-1_月別-水質(全地点)'!B49</f>
        <v>1,2-ジクロロエタン</v>
      </c>
      <c r="C49" s="8" t="str">
        <f>'様式1-1-1_月別-水質(全地点)'!C49</f>
        <v>mg/L</v>
      </c>
      <c r="D49" s="147"/>
      <c r="E49" s="92"/>
      <c r="F49" s="92"/>
      <c r="G49" s="92"/>
      <c r="H49" s="92"/>
      <c r="I49" s="92"/>
      <c r="J49" s="92"/>
      <c r="K49" s="92"/>
      <c r="L49" s="92"/>
      <c r="M49" s="92"/>
      <c r="N49" s="92"/>
      <c r="O49" s="92"/>
      <c r="P49" s="92"/>
      <c r="Q49" s="48" t="str">
        <f>'様式1-1-1_月別-水質(全地点)'!P49</f>
        <v>数値の取り扱いについては下記※のとおり。</v>
      </c>
    </row>
    <row r="50" spans="1:17" ht="12" customHeight="1">
      <c r="A50" s="8">
        <f>'様式1-1-1_月別-水質(全地点)'!A50</f>
        <v>45</v>
      </c>
      <c r="B50" s="71" t="str">
        <f>'様式1-1-1_月別-水質(全地点)'!B50</f>
        <v>1,1-ジクロロエチレン</v>
      </c>
      <c r="C50" s="8" t="str">
        <f>'様式1-1-1_月別-水質(全地点)'!C50</f>
        <v>mg/L</v>
      </c>
      <c r="D50" s="147"/>
      <c r="E50" s="92"/>
      <c r="F50" s="92"/>
      <c r="G50" s="92"/>
      <c r="H50" s="92"/>
      <c r="I50" s="92"/>
      <c r="J50" s="92"/>
      <c r="K50" s="92"/>
      <c r="L50" s="92"/>
      <c r="M50" s="92"/>
      <c r="N50" s="92"/>
      <c r="O50" s="92"/>
      <c r="P50" s="92"/>
      <c r="Q50" s="48" t="str">
        <f>'様式1-1-1_月別-水質(全地点)'!P50</f>
        <v>数値の取り扱いについては下記※のとおり。</v>
      </c>
    </row>
    <row r="51" spans="1:17" ht="12" customHeight="1">
      <c r="A51" s="8">
        <f>'様式1-1-1_月別-水質(全地点)'!A51</f>
        <v>46</v>
      </c>
      <c r="B51" s="71" t="str">
        <f>'様式1-1-1_月別-水質(全地点)'!B51</f>
        <v>シス-1,2-ジクロロエチレン</v>
      </c>
      <c r="C51" s="8" t="str">
        <f>'様式1-1-1_月別-水質(全地点)'!C51</f>
        <v>mg/L</v>
      </c>
      <c r="D51" s="147"/>
      <c r="E51" s="92"/>
      <c r="F51" s="92"/>
      <c r="G51" s="92"/>
      <c r="H51" s="92"/>
      <c r="I51" s="92"/>
      <c r="J51" s="92"/>
      <c r="K51" s="92"/>
      <c r="L51" s="92"/>
      <c r="M51" s="92"/>
      <c r="N51" s="92"/>
      <c r="O51" s="92"/>
      <c r="P51" s="92"/>
      <c r="Q51" s="48" t="str">
        <f>'様式1-1-1_月別-水質(全地点)'!P51</f>
        <v>数値の取り扱いについては下記※のとおり。</v>
      </c>
    </row>
    <row r="52" spans="1:17" ht="12" customHeight="1">
      <c r="A52" s="8">
        <f>'様式1-1-1_月別-水質(全地点)'!A52</f>
        <v>47</v>
      </c>
      <c r="B52" s="71" t="str">
        <f>'様式1-1-1_月別-水質(全地点)'!B52</f>
        <v>1,1,1-トリクロロエタン</v>
      </c>
      <c r="C52" s="8" t="str">
        <f>'様式1-1-1_月別-水質(全地点)'!C52</f>
        <v>mg/L</v>
      </c>
      <c r="D52" s="147"/>
      <c r="E52" s="92"/>
      <c r="F52" s="92"/>
      <c r="G52" s="92"/>
      <c r="H52" s="92"/>
      <c r="I52" s="92"/>
      <c r="J52" s="92"/>
      <c r="K52" s="92"/>
      <c r="L52" s="92"/>
      <c r="M52" s="92"/>
      <c r="N52" s="92"/>
      <c r="O52" s="92"/>
      <c r="P52" s="92"/>
      <c r="Q52" s="48" t="str">
        <f>'様式1-1-1_月別-水質(全地点)'!P52</f>
        <v>数値の取り扱いについては下記※のとおり。</v>
      </c>
    </row>
    <row r="53" spans="1:17" ht="12" customHeight="1">
      <c r="A53" s="8">
        <f>'様式1-1-1_月別-水質(全地点)'!A53</f>
        <v>48</v>
      </c>
      <c r="B53" s="71" t="str">
        <f>'様式1-1-1_月別-水質(全地点)'!B53</f>
        <v>1,1,2-トリクロロエタン</v>
      </c>
      <c r="C53" s="8" t="str">
        <f>'様式1-1-1_月別-水質(全地点)'!C53</f>
        <v>mg/L</v>
      </c>
      <c r="D53" s="147"/>
      <c r="E53" s="92"/>
      <c r="F53" s="92"/>
      <c r="G53" s="92"/>
      <c r="H53" s="92"/>
      <c r="I53" s="92"/>
      <c r="J53" s="92"/>
      <c r="K53" s="92"/>
      <c r="L53" s="92"/>
      <c r="M53" s="92"/>
      <c r="N53" s="92"/>
      <c r="O53" s="92"/>
      <c r="P53" s="92"/>
      <c r="Q53" s="48" t="str">
        <f>'様式1-1-1_月別-水質(全地点)'!P53</f>
        <v>数値の取り扱いについては下記※のとおり。</v>
      </c>
    </row>
    <row r="54" spans="1:17" ht="12" customHeight="1">
      <c r="A54" s="8">
        <f>'様式1-1-1_月別-水質(全地点)'!A54</f>
        <v>49</v>
      </c>
      <c r="B54" s="71" t="str">
        <f>'様式1-1-1_月別-水質(全地点)'!B54</f>
        <v>トリクロロエチレン</v>
      </c>
      <c r="C54" s="8" t="str">
        <f>'様式1-1-1_月別-水質(全地点)'!C54</f>
        <v>mg/L</v>
      </c>
      <c r="D54" s="147"/>
      <c r="E54" s="92"/>
      <c r="F54" s="92"/>
      <c r="G54" s="92"/>
      <c r="H54" s="92"/>
      <c r="I54" s="92"/>
      <c r="J54" s="92"/>
      <c r="K54" s="92"/>
      <c r="L54" s="92"/>
      <c r="M54" s="92"/>
      <c r="N54" s="92"/>
      <c r="O54" s="92"/>
      <c r="P54" s="92"/>
      <c r="Q54" s="48" t="str">
        <f>'様式1-1-1_月別-水質(全地点)'!P54</f>
        <v>数値の取り扱いについては下記※のとおり。</v>
      </c>
    </row>
    <row r="55" spans="1:17" ht="12" customHeight="1">
      <c r="A55" s="8">
        <f>'様式1-1-1_月別-水質(全地点)'!A55</f>
        <v>50</v>
      </c>
      <c r="B55" s="71" t="str">
        <f>'様式1-1-1_月別-水質(全地点)'!B55</f>
        <v>テトラクロロエチレン</v>
      </c>
      <c r="C55" s="8" t="str">
        <f>'様式1-1-1_月別-水質(全地点)'!C55</f>
        <v>mg/L</v>
      </c>
      <c r="D55" s="147"/>
      <c r="E55" s="95"/>
      <c r="F55" s="95"/>
      <c r="G55" s="95"/>
      <c r="H55" s="95"/>
      <c r="I55" s="95"/>
      <c r="J55" s="95"/>
      <c r="K55" s="95"/>
      <c r="L55" s="95"/>
      <c r="M55" s="95"/>
      <c r="N55" s="95"/>
      <c r="O55" s="95"/>
      <c r="P55" s="95"/>
      <c r="Q55" s="48" t="str">
        <f>'様式1-1-1_月別-水質(全地点)'!P55</f>
        <v>数値の取り扱いについては下記※のとおり。</v>
      </c>
    </row>
    <row r="56" spans="1:17" ht="12" customHeight="1">
      <c r="A56" s="8">
        <f>'様式1-1-1_月別-水質(全地点)'!A56</f>
        <v>51</v>
      </c>
      <c r="B56" s="71" t="str">
        <f>'様式1-1-1_月別-水質(全地点)'!B56</f>
        <v>1,3-ジクロロプロペン</v>
      </c>
      <c r="C56" s="8" t="str">
        <f>'様式1-1-1_月別-水質(全地点)'!C56</f>
        <v>mg/L</v>
      </c>
      <c r="D56" s="147"/>
      <c r="E56" s="95"/>
      <c r="F56" s="95"/>
      <c r="G56" s="95"/>
      <c r="H56" s="95"/>
      <c r="I56" s="95"/>
      <c r="J56" s="95"/>
      <c r="K56" s="95"/>
      <c r="L56" s="95"/>
      <c r="M56" s="95"/>
      <c r="N56" s="95"/>
      <c r="O56" s="95"/>
      <c r="P56" s="95"/>
      <c r="Q56" s="48" t="str">
        <f>'様式1-1-1_月別-水質(全地点)'!P56</f>
        <v>数値の取り扱いについては下記※のとおり。</v>
      </c>
    </row>
    <row r="57" spans="1:17" ht="12" customHeight="1">
      <c r="A57" s="8">
        <f>'様式1-1-1_月別-水質(全地点)'!A57</f>
        <v>52</v>
      </c>
      <c r="B57" s="71" t="str">
        <f>'様式1-1-1_月別-水質(全地点)'!B57</f>
        <v>チウラム</v>
      </c>
      <c r="C57" s="8" t="str">
        <f>'様式1-1-1_月別-水質(全地点)'!C57</f>
        <v>mg/L</v>
      </c>
      <c r="D57" s="147"/>
      <c r="E57" s="95"/>
      <c r="F57" s="95"/>
      <c r="G57" s="95"/>
      <c r="H57" s="95"/>
      <c r="I57" s="95"/>
      <c r="J57" s="95"/>
      <c r="K57" s="95"/>
      <c r="L57" s="95"/>
      <c r="M57" s="95"/>
      <c r="N57" s="95"/>
      <c r="O57" s="95"/>
      <c r="P57" s="95"/>
      <c r="Q57" s="48" t="str">
        <f>'様式1-1-1_月別-水質(全地点)'!P57</f>
        <v>数値の取り扱いについては下記※のとおり。</v>
      </c>
    </row>
    <row r="58" spans="1:17" ht="12" customHeight="1">
      <c r="A58" s="8">
        <f>'様式1-1-1_月別-水質(全地点)'!A58</f>
        <v>53</v>
      </c>
      <c r="B58" s="71" t="str">
        <f>'様式1-1-1_月別-水質(全地点)'!B58</f>
        <v>シマジン</v>
      </c>
      <c r="C58" s="8" t="str">
        <f>'様式1-1-1_月別-水質(全地点)'!C58</f>
        <v>mg/L</v>
      </c>
      <c r="D58" s="147"/>
      <c r="E58" s="95"/>
      <c r="F58" s="95"/>
      <c r="G58" s="95"/>
      <c r="H58" s="95"/>
      <c r="I58" s="95"/>
      <c r="J58" s="95"/>
      <c r="K58" s="95"/>
      <c r="L58" s="95"/>
      <c r="M58" s="95"/>
      <c r="N58" s="95"/>
      <c r="O58" s="95"/>
      <c r="P58" s="95"/>
      <c r="Q58" s="48" t="str">
        <f>'様式1-1-1_月別-水質(全地点)'!P58</f>
        <v>数値の取り扱いについては下記※のとおり。</v>
      </c>
    </row>
    <row r="59" spans="1:17" ht="12" customHeight="1">
      <c r="A59" s="8">
        <f>'様式1-1-1_月別-水質(全地点)'!A59</f>
        <v>54</v>
      </c>
      <c r="B59" s="71" t="str">
        <f>'様式1-1-1_月別-水質(全地点)'!B59</f>
        <v>チオベンカルブ</v>
      </c>
      <c r="C59" s="8" t="str">
        <f>'様式1-1-1_月別-水質(全地点)'!C59</f>
        <v>mg/L</v>
      </c>
      <c r="D59" s="147"/>
      <c r="E59" s="95"/>
      <c r="F59" s="95"/>
      <c r="G59" s="95"/>
      <c r="H59" s="95"/>
      <c r="I59" s="95"/>
      <c r="J59" s="95"/>
      <c r="K59" s="95"/>
      <c r="L59" s="95"/>
      <c r="M59" s="95"/>
      <c r="N59" s="95"/>
      <c r="O59" s="95"/>
      <c r="P59" s="95"/>
      <c r="Q59" s="48" t="str">
        <f>'様式1-1-1_月別-水質(全地点)'!P59</f>
        <v>数値の取り扱いについては下記※のとおり。</v>
      </c>
    </row>
    <row r="60" spans="1:17" ht="12" customHeight="1">
      <c r="A60" s="8">
        <f>'様式1-1-1_月別-水質(全地点)'!A60</f>
        <v>55</v>
      </c>
      <c r="B60" s="71" t="str">
        <f>'様式1-1-1_月別-水質(全地点)'!B60</f>
        <v>ベンゼン</v>
      </c>
      <c r="C60" s="8" t="str">
        <f>'様式1-1-1_月別-水質(全地点)'!C60</f>
        <v>mg/L</v>
      </c>
      <c r="D60" s="147"/>
      <c r="E60" s="95"/>
      <c r="F60" s="95"/>
      <c r="G60" s="95"/>
      <c r="H60" s="95"/>
      <c r="I60" s="95"/>
      <c r="J60" s="95"/>
      <c r="K60" s="95"/>
      <c r="L60" s="95"/>
      <c r="M60" s="95"/>
      <c r="N60" s="95"/>
      <c r="O60" s="95"/>
      <c r="P60" s="95"/>
      <c r="Q60" s="48" t="str">
        <f>'様式1-1-1_月別-水質(全地点)'!P60</f>
        <v>数値の取り扱いについては下記※のとおり。</v>
      </c>
    </row>
    <row r="61" spans="1:17" ht="12" customHeight="1">
      <c r="A61" s="8">
        <f>'様式1-1-1_月別-水質(全地点)'!A61</f>
        <v>56</v>
      </c>
      <c r="B61" s="71" t="str">
        <f>'様式1-1-1_月別-水質(全地点)'!B61</f>
        <v>セレン</v>
      </c>
      <c r="C61" s="8" t="str">
        <f>'様式1-1-1_月別-水質(全地点)'!C61</f>
        <v>mg/L</v>
      </c>
      <c r="D61" s="147"/>
      <c r="E61" s="95"/>
      <c r="F61" s="95"/>
      <c r="G61" s="95"/>
      <c r="H61" s="95"/>
      <c r="I61" s="95"/>
      <c r="J61" s="95"/>
      <c r="K61" s="95"/>
      <c r="L61" s="95"/>
      <c r="M61" s="95"/>
      <c r="N61" s="95"/>
      <c r="O61" s="95"/>
      <c r="P61" s="95"/>
      <c r="Q61" s="48" t="str">
        <f>'様式1-1-1_月別-水質(全地点)'!P61</f>
        <v>数値の取り扱いについては下記※のとおり。</v>
      </c>
    </row>
    <row r="62" spans="1:17" ht="12" customHeight="1">
      <c r="A62" s="8">
        <f>'様式1-1-1_月別-水質(全地点)'!A62</f>
        <v>57</v>
      </c>
      <c r="B62" s="71" t="str">
        <f>'様式1-1-1_月別-水質(全地点)'!B62</f>
        <v>硝酸性窒素および亜硝酸性窒素</v>
      </c>
      <c r="C62" s="8" t="str">
        <f>'様式1-1-1_月別-水質(全地点)'!C62</f>
        <v>mg/L</v>
      </c>
      <c r="D62" s="147"/>
      <c r="E62" s="95"/>
      <c r="F62" s="95"/>
      <c r="G62" s="95"/>
      <c r="H62" s="95"/>
      <c r="I62" s="95"/>
      <c r="J62" s="95"/>
      <c r="K62" s="95"/>
      <c r="L62" s="95"/>
      <c r="M62" s="95"/>
      <c r="N62" s="95"/>
      <c r="O62" s="95"/>
      <c r="P62" s="95"/>
      <c r="Q62" s="48" t="str">
        <f>'様式1-1-1_月別-水質(全地点)'!P62</f>
        <v>数値の取り扱いについては下記※のとおり。</v>
      </c>
    </row>
    <row r="63" spans="1:17" ht="12" customHeight="1">
      <c r="A63" s="8">
        <f>'様式1-1-1_月別-水質(全地点)'!A63</f>
        <v>58</v>
      </c>
      <c r="B63" s="71" t="str">
        <f>'様式1-1-1_月別-水質(全地点)'!B63</f>
        <v>ふっ素</v>
      </c>
      <c r="C63" s="8" t="str">
        <f>'様式1-1-1_月別-水質(全地点)'!C63</f>
        <v>mg/L</v>
      </c>
      <c r="D63" s="147"/>
      <c r="E63" s="95"/>
      <c r="F63" s="95"/>
      <c r="G63" s="95"/>
      <c r="H63" s="95"/>
      <c r="I63" s="95"/>
      <c r="J63" s="95"/>
      <c r="K63" s="95"/>
      <c r="L63" s="95"/>
      <c r="M63" s="95"/>
      <c r="N63" s="95"/>
      <c r="O63" s="95"/>
      <c r="P63" s="95"/>
      <c r="Q63" s="48" t="str">
        <f>'様式1-1-1_月別-水質(全地点)'!P63</f>
        <v>数値の取り扱いについては下記※のとおり。</v>
      </c>
    </row>
    <row r="64" spans="1:17" ht="12" customHeight="1">
      <c r="A64" s="8">
        <f>'様式1-1-1_月別-水質(全地点)'!A64</f>
        <v>59</v>
      </c>
      <c r="B64" s="71" t="str">
        <f>'様式1-1-1_月別-水質(全地点)'!B64</f>
        <v>ほう素</v>
      </c>
      <c r="C64" s="8" t="str">
        <f>'様式1-1-1_月別-水質(全地点)'!C64</f>
        <v>mg/L</v>
      </c>
      <c r="D64" s="147"/>
      <c r="E64" s="95"/>
      <c r="F64" s="95"/>
      <c r="G64" s="95"/>
      <c r="H64" s="95"/>
      <c r="I64" s="95"/>
      <c r="J64" s="95"/>
      <c r="K64" s="95"/>
      <c r="L64" s="95"/>
      <c r="M64" s="95"/>
      <c r="N64" s="95"/>
      <c r="O64" s="95"/>
      <c r="P64" s="95"/>
      <c r="Q64" s="48" t="str">
        <f>'様式1-1-1_月別-水質(全地点)'!P64</f>
        <v>数値の取り扱いについては下記※のとおり。</v>
      </c>
    </row>
    <row r="65" spans="1:17" ht="12" customHeight="1">
      <c r="A65" s="8">
        <f>'様式1-1-1_月別-水質(全地点)'!A65</f>
        <v>60</v>
      </c>
      <c r="B65" s="71" t="str">
        <f>'様式1-1-1_月別-水質(全地点)'!B65</f>
        <v>1,4-ジオキサン</v>
      </c>
      <c r="C65" s="8" t="str">
        <f>'様式1-1-1_月別-水質(全地点)'!C65</f>
        <v>mg/L</v>
      </c>
      <c r="D65" s="147"/>
      <c r="E65" s="96"/>
      <c r="F65" s="96"/>
      <c r="G65" s="96"/>
      <c r="H65" s="96"/>
      <c r="I65" s="96"/>
      <c r="J65" s="96"/>
      <c r="K65" s="96"/>
      <c r="L65" s="96"/>
      <c r="M65" s="96"/>
      <c r="N65" s="96"/>
      <c r="O65" s="96"/>
      <c r="P65" s="96"/>
      <c r="Q65" s="48" t="str">
        <f>'様式1-1-1_月別-水質(全地点)'!P65</f>
        <v>数値の取り扱いについては下記※のとおり。</v>
      </c>
    </row>
    <row r="66" spans="1:17" ht="12" customHeight="1">
      <c r="A66" s="8">
        <f>'様式1-1-1_月別-水質(全地点)'!A66</f>
        <v>61</v>
      </c>
      <c r="B66" s="71" t="str">
        <f>'様式1-1-1_月別-水質(全地点)'!B66</f>
        <v>ダイオキシン類</v>
      </c>
      <c r="C66" s="8" t="str">
        <f>'様式1-1-1_月別-水質(全地点)'!C66</f>
        <v>pg-TEQ/L</v>
      </c>
      <c r="D66" s="147"/>
      <c r="E66" s="92"/>
      <c r="F66" s="92"/>
      <c r="G66" s="92"/>
      <c r="H66" s="92"/>
      <c r="I66" s="92"/>
      <c r="J66" s="92"/>
      <c r="K66" s="92"/>
      <c r="L66" s="92"/>
      <c r="M66" s="92"/>
      <c r="N66" s="92"/>
      <c r="O66" s="92"/>
      <c r="P66" s="92"/>
      <c r="Q66" s="48" t="str">
        <f>'様式1-1-1_月別-水質(全地点)'!P66</f>
        <v>数値の取り扱いについては下記※のとおり。</v>
      </c>
    </row>
    <row r="67" spans="1:17" ht="12" customHeight="1">
      <c r="A67" s="8">
        <f>'様式1-1-1_月別-水質(全地点)'!A67</f>
        <v>62</v>
      </c>
      <c r="B67" s="71" t="str">
        <f>'様式1-1-1_月別-水質(全地点)'!B67</f>
        <v>２-ＭＩＢ（2-ﾒﾁﾙｲｿﾎﾞﾙﾁｵｰﾈ)</v>
      </c>
      <c r="C67" s="8" t="str">
        <f>'様式1-1-1_月別-水質(全地点)'!C67</f>
        <v>ng/L</v>
      </c>
      <c r="D67" s="147"/>
      <c r="E67" s="92"/>
      <c r="F67" s="92"/>
      <c r="G67" s="92"/>
      <c r="H67" s="92"/>
      <c r="I67" s="92"/>
      <c r="J67" s="92"/>
      <c r="K67" s="92"/>
      <c r="L67" s="92"/>
      <c r="M67" s="92"/>
      <c r="N67" s="92"/>
      <c r="O67" s="92"/>
      <c r="P67" s="92"/>
      <c r="Q67" s="48" t="str">
        <f>'様式1-1-1_月別-水質(全地点)'!P67</f>
        <v>数値の取り扱いについては下記※のとおり。</v>
      </c>
    </row>
    <row r="68" spans="1:17" ht="12" customHeight="1">
      <c r="A68" s="8">
        <f>'様式1-1-1_月別-水質(全地点)'!A68</f>
        <v>63</v>
      </c>
      <c r="B68" s="71" t="str">
        <f>'様式1-1-1_月別-水質(全地点)'!B68</f>
        <v>ジェオスミン</v>
      </c>
      <c r="C68" s="8" t="str">
        <f>'様式1-1-1_月別-水質(全地点)'!C68</f>
        <v>ng/L</v>
      </c>
      <c r="D68" s="147"/>
      <c r="E68" s="95"/>
      <c r="F68" s="95"/>
      <c r="G68" s="95"/>
      <c r="H68" s="95"/>
      <c r="I68" s="95"/>
      <c r="J68" s="95"/>
      <c r="K68" s="95"/>
      <c r="L68" s="95"/>
      <c r="M68" s="95"/>
      <c r="N68" s="95"/>
      <c r="O68" s="95"/>
      <c r="P68" s="95"/>
      <c r="Q68" s="48" t="str">
        <f>'様式1-1-1_月別-水質(全地点)'!P68</f>
        <v>数値の取り扱いについては下記※のとおり。</v>
      </c>
    </row>
    <row r="69" spans="1:17" ht="12" customHeight="1">
      <c r="A69" s="8">
        <f>'様式1-1-1_月別-水質(全地点)'!A69</f>
        <v>64</v>
      </c>
      <c r="B69" s="71" t="str">
        <f>'様式1-1-1_月別-水質(全地点)'!B69</f>
        <v>フェオフィチン</v>
      </c>
      <c r="C69" s="8" t="str">
        <f>'様式1-1-1_月別-水質(全地点)'!C69</f>
        <v>mg/L</v>
      </c>
      <c r="D69" s="147"/>
      <c r="E69" s="92"/>
      <c r="F69" s="92"/>
      <c r="G69" s="92"/>
      <c r="H69" s="92"/>
      <c r="I69" s="92"/>
      <c r="J69" s="92"/>
      <c r="K69" s="92"/>
      <c r="L69" s="92"/>
      <c r="M69" s="92"/>
      <c r="N69" s="92"/>
      <c r="O69" s="92"/>
      <c r="P69" s="92"/>
      <c r="Q69" s="48" t="str">
        <f>'様式1-1-1_月別-水質(全地点)'!P69</f>
        <v>数値の取り扱いについては下記※のとおり。</v>
      </c>
    </row>
    <row r="70" spans="1:17" ht="12" customHeight="1">
      <c r="A70" s="8">
        <f>'様式1-1-1_月別-水質(全地点)'!A70</f>
        <v>65</v>
      </c>
      <c r="B70" s="71" t="str">
        <f>'様式1-1-1_月別-水質(全地点)'!B70</f>
        <v>アンモニア性窒素</v>
      </c>
      <c r="C70" s="8" t="str">
        <f>'様式1-1-1_月別-水質(全地点)'!C70</f>
        <v>mg/L</v>
      </c>
      <c r="D70" s="147"/>
      <c r="E70" s="90"/>
      <c r="F70" s="90"/>
      <c r="G70" s="90"/>
      <c r="H70" s="90"/>
      <c r="I70" s="90"/>
      <c r="J70" s="90"/>
      <c r="K70" s="90"/>
      <c r="L70" s="90"/>
      <c r="M70" s="90"/>
      <c r="N70" s="90"/>
      <c r="O70" s="90"/>
      <c r="P70" s="90"/>
      <c r="Q70" s="48" t="str">
        <f>'様式1-1-1_月別-水質(全地点)'!P70</f>
        <v>数値の取り扱いについては下記※のとおり。</v>
      </c>
    </row>
    <row r="71" spans="1:17" ht="12" customHeight="1">
      <c r="A71" s="8">
        <f>'様式1-1-1_月別-水質(全地点)'!A71</f>
        <v>66</v>
      </c>
      <c r="B71" s="71" t="str">
        <f>'様式1-1-1_月別-水質(全地点)'!B71</f>
        <v>亜硝酸性窒素</v>
      </c>
      <c r="C71" s="8" t="str">
        <f>'様式1-1-1_月別-水質(全地点)'!C71</f>
        <v>mg/L</v>
      </c>
      <c r="D71" s="147"/>
      <c r="E71" s="90"/>
      <c r="F71" s="90"/>
      <c r="G71" s="90"/>
      <c r="H71" s="90"/>
      <c r="I71" s="90"/>
      <c r="J71" s="90"/>
      <c r="K71" s="90"/>
      <c r="L71" s="90"/>
      <c r="M71" s="90"/>
      <c r="N71" s="90"/>
      <c r="O71" s="90"/>
      <c r="P71" s="90"/>
      <c r="Q71" s="48" t="str">
        <f>'様式1-1-1_月別-水質(全地点)'!P71</f>
        <v>数値の取り扱いについては下記※のとおり。</v>
      </c>
    </row>
    <row r="72" spans="1:17" ht="12" customHeight="1">
      <c r="A72" s="8">
        <f>'様式1-1-1_月別-水質(全地点)'!A72</f>
        <v>67</v>
      </c>
      <c r="B72" s="71" t="str">
        <f>'様式1-1-1_月別-水質(全地点)'!B72</f>
        <v>硝酸性窒素</v>
      </c>
      <c r="C72" s="8" t="str">
        <f>'様式1-1-1_月別-水質(全地点)'!C72</f>
        <v>mg/L</v>
      </c>
      <c r="D72" s="147"/>
      <c r="E72" s="97"/>
      <c r="F72" s="30"/>
      <c r="G72" s="30"/>
      <c r="H72" s="30"/>
      <c r="I72" s="30"/>
      <c r="J72" s="30"/>
      <c r="K72" s="30"/>
      <c r="L72" s="30"/>
      <c r="M72" s="30"/>
      <c r="N72" s="30"/>
      <c r="O72" s="30"/>
      <c r="P72" s="30"/>
      <c r="Q72" s="48" t="str">
        <f>'様式1-1-1_月別-水質(全地点)'!P72</f>
        <v>数値の取り扱いについては下記※のとおり。</v>
      </c>
    </row>
    <row r="73" spans="1:17" ht="12" customHeight="1">
      <c r="A73" s="8">
        <f>'様式1-1-1_月別-水質(全地点)'!A73</f>
        <v>68</v>
      </c>
      <c r="B73" s="71" t="str">
        <f>'様式1-1-1_月別-水質(全地点)'!B73</f>
        <v>オルトリン酸態リン</v>
      </c>
      <c r="C73" s="8" t="str">
        <f>'様式1-1-1_月別-水質(全地点)'!C73</f>
        <v>mg/L</v>
      </c>
      <c r="D73" s="147"/>
      <c r="E73" s="17"/>
      <c r="F73" s="19"/>
      <c r="G73" s="19"/>
      <c r="H73" s="19"/>
      <c r="I73" s="19"/>
      <c r="J73" s="19"/>
      <c r="K73" s="19"/>
      <c r="L73" s="19"/>
      <c r="M73" s="19"/>
      <c r="N73" s="19"/>
      <c r="O73" s="19"/>
      <c r="P73" s="19"/>
      <c r="Q73" s="48" t="str">
        <f>'様式1-1-1_月別-水質(全地点)'!P73</f>
        <v>数値の取り扱いについては下記※のとおり。</v>
      </c>
    </row>
    <row r="74" spans="1:17" ht="12" customHeight="1">
      <c r="A74" s="8">
        <f>'様式1-1-1_月別-水質(全地点)'!A74</f>
        <v>69</v>
      </c>
      <c r="B74" s="71" t="str">
        <f>'様式1-1-1_月別-水質(全地点)'!B74</f>
        <v>クロロフィルａ</v>
      </c>
      <c r="C74" s="8" t="str">
        <f>'様式1-1-1_月別-水質(全地点)'!C74</f>
        <v>mg/m3</v>
      </c>
      <c r="D74" s="147"/>
      <c r="E74" s="17"/>
      <c r="F74" s="19"/>
      <c r="G74" s="19"/>
      <c r="H74" s="19"/>
      <c r="I74" s="19"/>
      <c r="J74" s="19"/>
      <c r="K74" s="19"/>
      <c r="L74" s="19"/>
      <c r="M74" s="19"/>
      <c r="N74" s="19"/>
      <c r="O74" s="19"/>
      <c r="P74" s="19"/>
      <c r="Q74" s="48" t="str">
        <f>'様式1-1-1_月別-水質(全地点)'!P74</f>
        <v>数値の取り扱いについては下記※のとおり。</v>
      </c>
    </row>
    <row r="75" spans="1:17" ht="12" hidden="1" customHeight="1" outlineLevel="1">
      <c r="A75" s="8">
        <f>'様式1-1-1_月別-水質(全地点)'!A75</f>
        <v>70</v>
      </c>
      <c r="B75" s="71" t="str">
        <f>'様式1-1-1_月別-水質(全地点)'!B75</f>
        <v>放線菌類</v>
      </c>
      <c r="C75" s="8" t="str">
        <f>'様式1-1-1_月別-水質(全地点)'!C75</f>
        <v>個/mL</v>
      </c>
      <c r="D75" s="147"/>
      <c r="E75" s="31"/>
      <c r="F75" s="31"/>
      <c r="G75" s="31"/>
      <c r="H75" s="31"/>
      <c r="I75" s="31"/>
      <c r="J75" s="31"/>
      <c r="K75" s="31"/>
      <c r="L75" s="31"/>
      <c r="M75" s="31"/>
      <c r="N75" s="31"/>
      <c r="O75" s="31"/>
      <c r="P75" s="31"/>
      <c r="Q75" s="48" t="str">
        <f>'様式1-1-1_月別-水質(全地点)'!P75</f>
        <v>数値の取り扱いについては下記※のとおり。</v>
      </c>
    </row>
    <row r="76" spans="1:17" ht="12" hidden="1" customHeight="1" outlineLevel="1">
      <c r="A76" s="8">
        <f>'様式1-1-1_月別-水質(全地点)'!A76</f>
        <v>71</v>
      </c>
      <c r="B76" s="71" t="str">
        <f>'様式1-1-1_月別-水質(全地点)'!B76</f>
        <v>異臭味の種類</v>
      </c>
      <c r="C76" s="8">
        <f>'様式1-1-1_月別-水質(全地点)'!C76</f>
        <v>0</v>
      </c>
      <c r="D76" s="147"/>
      <c r="E76" s="98"/>
      <c r="F76" s="23"/>
      <c r="G76" s="23"/>
      <c r="H76" s="23"/>
      <c r="I76" s="23"/>
      <c r="J76" s="23"/>
      <c r="K76" s="23"/>
      <c r="L76" s="23"/>
      <c r="M76" s="23"/>
      <c r="N76" s="23"/>
      <c r="O76" s="23"/>
      <c r="P76" s="23"/>
      <c r="Q76" s="48" t="str">
        <f>'様式1-1-1_月別-水質(全地点)'!P76</f>
        <v>数値の取り扱いについては下記※のとおり。</v>
      </c>
    </row>
    <row r="77" spans="1:17" ht="12" hidden="1" customHeight="1" outlineLevel="1">
      <c r="A77" s="8">
        <f>'様式1-1-1_月別-水質(全地点)'!A77</f>
        <v>72</v>
      </c>
      <c r="B77" s="71" t="str">
        <f>'様式1-1-1_月別-水質(全地点)'!B77</f>
        <v>臭気強度</v>
      </c>
      <c r="C77" s="8" t="s">
        <v>299</v>
      </c>
      <c r="D77" s="147"/>
      <c r="E77" s="98"/>
      <c r="F77" s="23"/>
      <c r="G77" s="23"/>
      <c r="H77" s="23"/>
      <c r="I77" s="23"/>
      <c r="J77" s="23"/>
      <c r="K77" s="23"/>
      <c r="L77" s="23"/>
      <c r="M77" s="23"/>
      <c r="N77" s="23"/>
      <c r="O77" s="23"/>
      <c r="P77" s="23"/>
      <c r="Q77" s="48" t="str">
        <f>'様式1-1-1_月別-水質(全地点)'!P77</f>
        <v>数値の取り扱いについては下記※のとおり。</v>
      </c>
    </row>
    <row r="78" spans="1:17" ht="12" hidden="1" customHeight="1" outlineLevel="1">
      <c r="A78" s="8">
        <f>'様式1-1-1_月別-水質(全地点)'!A78</f>
        <v>73</v>
      </c>
      <c r="B78" s="71" t="str">
        <f>'様式1-1-1_月別-水質(全地点)'!B78</f>
        <v>硫化物イオン</v>
      </c>
      <c r="C78" s="8" t="str">
        <f>'様式1-1-1_月別-水質(全地点)'!C78</f>
        <v>mg/L</v>
      </c>
      <c r="D78" s="147"/>
      <c r="E78" s="93"/>
      <c r="F78" s="23"/>
      <c r="G78" s="23"/>
      <c r="H78" s="23"/>
      <c r="I78" s="23"/>
      <c r="J78" s="23"/>
      <c r="K78" s="23"/>
      <c r="L78" s="23"/>
      <c r="M78" s="23"/>
      <c r="N78" s="23"/>
      <c r="O78" s="23"/>
      <c r="P78" s="23"/>
      <c r="Q78" s="48" t="str">
        <f>'様式1-1-1_月別-水質(全地点)'!P78</f>
        <v>数値の取り扱いについては下記※のとおり。</v>
      </c>
    </row>
    <row r="79" spans="1:17" ht="12" hidden="1" customHeight="1" outlineLevel="1">
      <c r="A79" s="8">
        <f>'様式1-1-1_月別-水質(全地点)'!A79</f>
        <v>74</v>
      </c>
      <c r="B79" s="71" t="str">
        <f>'様式1-1-1_月別-水質(全地点)'!B79</f>
        <v>色度</v>
      </c>
      <c r="C79" s="8" t="str">
        <f>'様式1-1-1_月別-水質(全地点)'!C79</f>
        <v>度</v>
      </c>
      <c r="D79" s="147"/>
      <c r="E79" s="249"/>
      <c r="F79" s="23"/>
      <c r="G79" s="23"/>
      <c r="H79" s="23"/>
      <c r="I79" s="23"/>
      <c r="J79" s="23"/>
      <c r="K79" s="23"/>
      <c r="L79" s="23"/>
      <c r="M79" s="23"/>
      <c r="N79" s="23"/>
      <c r="O79" s="23"/>
      <c r="P79" s="23"/>
      <c r="Q79" s="48" t="str">
        <f>'様式1-1-1_月別-水質(全地点)'!P79</f>
        <v>数値の取り扱いについては下記※のとおり。</v>
      </c>
    </row>
    <row r="80" spans="1:17" ht="12" hidden="1" customHeight="1" outlineLevel="1">
      <c r="A80" s="8">
        <f>'様式1-1-1_月別-水質(全地点)'!A80</f>
        <v>75</v>
      </c>
      <c r="B80" s="71" t="str">
        <f>'様式1-1-1_月別-水質(全地点)'!B80</f>
        <v>総鉄</v>
      </c>
      <c r="C80" s="8" t="str">
        <f>'様式1-1-1_月別-水質(全地点)'!C80</f>
        <v>mg/L</v>
      </c>
      <c r="D80" s="147"/>
      <c r="E80" s="249"/>
      <c r="F80" s="23"/>
      <c r="G80" s="23"/>
      <c r="H80" s="23"/>
      <c r="I80" s="23"/>
      <c r="J80" s="23"/>
      <c r="K80" s="23"/>
      <c r="L80" s="23"/>
      <c r="M80" s="23"/>
      <c r="N80" s="23"/>
      <c r="O80" s="23"/>
      <c r="P80" s="23"/>
      <c r="Q80" s="48" t="str">
        <f>'様式1-1-1_月別-水質(全地点)'!P80</f>
        <v>数値の取り扱いについては下記※のとおり。</v>
      </c>
    </row>
    <row r="81" spans="1:41" ht="12" hidden="1" customHeight="1" outlineLevel="1">
      <c r="A81" s="8">
        <f>'様式1-1-1_月別-水質(全地点)'!A81</f>
        <v>76</v>
      </c>
      <c r="B81" s="71" t="str">
        <f>'様式1-1-1_月別-水質(全地点)'!B81</f>
        <v>鉄（二価）</v>
      </c>
      <c r="C81" s="8" t="str">
        <f>'様式1-1-1_月別-水質(全地点)'!C81</f>
        <v>mg/L</v>
      </c>
      <c r="D81" s="147"/>
      <c r="E81" s="98"/>
      <c r="F81" s="23"/>
      <c r="G81" s="23"/>
      <c r="H81" s="23"/>
      <c r="I81" s="23"/>
      <c r="J81" s="23"/>
      <c r="K81" s="23"/>
      <c r="L81" s="23"/>
      <c r="M81" s="23"/>
      <c r="N81" s="23"/>
      <c r="O81" s="23"/>
      <c r="P81" s="23"/>
      <c r="Q81" s="48" t="str">
        <f>'様式1-1-1_月別-水質(全地点)'!P81</f>
        <v>数値の取り扱いについては下記※のとおり。</v>
      </c>
    </row>
    <row r="82" spans="1:41" ht="12" hidden="1" customHeight="1" outlineLevel="1">
      <c r="A82" s="8">
        <f>'様式1-1-1_月別-水質(全地点)'!A82</f>
        <v>77</v>
      </c>
      <c r="B82" s="71" t="str">
        <f>'様式1-1-1_月別-水質(全地点)'!B82</f>
        <v>マンガン</v>
      </c>
      <c r="C82" s="8" t="str">
        <f>'様式1-1-1_月別-水質(全地点)'!C82</f>
        <v>mg/L</v>
      </c>
      <c r="D82" s="147"/>
      <c r="E82" s="98"/>
      <c r="F82" s="23"/>
      <c r="G82" s="23"/>
      <c r="H82" s="23"/>
      <c r="I82" s="23"/>
      <c r="J82" s="23"/>
      <c r="K82" s="23"/>
      <c r="L82" s="23"/>
      <c r="M82" s="23"/>
      <c r="N82" s="23"/>
      <c r="O82" s="23"/>
      <c r="P82" s="23"/>
      <c r="Q82" s="48" t="str">
        <f>'様式1-1-1_月別-水質(全地点)'!P82</f>
        <v>数値の取り扱いについては下記※のとおり。</v>
      </c>
    </row>
    <row r="83" spans="1:41" ht="12" hidden="1" customHeight="1" outlineLevel="1">
      <c r="A83" s="8">
        <f>'様式1-1-1_月別-水質(全地点)'!A83</f>
        <v>78</v>
      </c>
      <c r="B83" s="71" t="str">
        <f>'様式1-1-1_月別-水質(全地点)'!B83</f>
        <v>粒度組成</v>
      </c>
      <c r="C83" s="8" t="str">
        <f>'様式1-1-1_月別-水質(全地点)'!C83</f>
        <v>－</v>
      </c>
      <c r="D83" s="147"/>
      <c r="E83" s="93"/>
      <c r="F83" s="23"/>
      <c r="G83" s="23"/>
      <c r="H83" s="23"/>
      <c r="I83" s="23"/>
      <c r="J83" s="23"/>
      <c r="K83" s="23"/>
      <c r="L83" s="23"/>
      <c r="M83" s="23"/>
      <c r="N83" s="23"/>
      <c r="O83" s="23"/>
      <c r="P83" s="23"/>
      <c r="Q83" s="48" t="str">
        <f>'様式1-1-1_月別-水質(全地点)'!P83</f>
        <v>50%粒径を記載。</v>
      </c>
    </row>
    <row r="84" spans="1:41" ht="12" hidden="1" customHeight="1" outlineLevel="1">
      <c r="A84" s="8">
        <f>'様式1-1-1_月別-水質(全地点)'!A84</f>
        <v>79</v>
      </c>
      <c r="B84" s="71">
        <f>'様式1-1-1_月別-水質(全地点)'!B84</f>
        <v>0</v>
      </c>
      <c r="C84" s="8">
        <f>'様式1-1-1_月別-水質(全地点)'!C84</f>
        <v>0</v>
      </c>
      <c r="D84" s="147"/>
      <c r="E84" s="93"/>
      <c r="F84" s="23"/>
      <c r="G84" s="23"/>
      <c r="H84" s="23"/>
      <c r="I84" s="23"/>
      <c r="J84" s="23"/>
      <c r="K84" s="23"/>
      <c r="L84" s="23"/>
      <c r="M84" s="23"/>
      <c r="N84" s="23"/>
      <c r="O84" s="23"/>
      <c r="P84" s="23"/>
      <c r="Q84" s="48">
        <f>'様式1-1-1_月別-水質(全地点)'!P84</f>
        <v>0</v>
      </c>
    </row>
    <row r="85" spans="1:41" ht="12" hidden="1" customHeight="1" outlineLevel="1">
      <c r="A85" s="8">
        <f>'様式1-1-1_月別-水質(全地点)'!A85</f>
        <v>80</v>
      </c>
      <c r="B85" s="71">
        <f>'様式1-1-1_月別-水質(全地点)'!B85</f>
        <v>0</v>
      </c>
      <c r="C85" s="8">
        <f>'様式1-1-1_月別-水質(全地点)'!C85</f>
        <v>0</v>
      </c>
      <c r="D85" s="147"/>
      <c r="E85" s="94"/>
      <c r="F85" s="23"/>
      <c r="G85" s="23"/>
      <c r="H85" s="23"/>
      <c r="I85" s="23"/>
      <c r="J85" s="23"/>
      <c r="K85" s="23"/>
      <c r="L85" s="23"/>
      <c r="M85" s="23"/>
      <c r="N85" s="23"/>
      <c r="O85" s="23"/>
      <c r="P85" s="23"/>
      <c r="Q85" s="48">
        <f>'様式1-1-1_月別-水質(全地点)'!P85</f>
        <v>0</v>
      </c>
    </row>
    <row r="86" spans="1:41" ht="12" hidden="1" customHeight="1" outlineLevel="1">
      <c r="A86" s="8">
        <f>'様式1-1-1_月別-水質(全地点)'!A86</f>
        <v>81</v>
      </c>
      <c r="B86" s="71">
        <f>'様式1-1-1_月別-水質(全地点)'!B86</f>
        <v>0</v>
      </c>
      <c r="C86" s="8">
        <f>'様式1-1-1_月別-水質(全地点)'!C86</f>
        <v>0</v>
      </c>
      <c r="D86" s="147"/>
      <c r="E86" s="93"/>
      <c r="F86" s="23"/>
      <c r="G86" s="23"/>
      <c r="H86" s="23"/>
      <c r="I86" s="23"/>
      <c r="J86" s="23"/>
      <c r="K86" s="23"/>
      <c r="L86" s="23"/>
      <c r="M86" s="23"/>
      <c r="N86" s="23"/>
      <c r="O86" s="23"/>
      <c r="P86" s="23"/>
      <c r="Q86" s="48">
        <f>'様式1-1-1_月別-水質(全地点)'!P86</f>
        <v>0</v>
      </c>
    </row>
    <row r="87" spans="1:41" s="65" customFormat="1" ht="12" customHeight="1" collapsed="1">
      <c r="A87" s="199" t="s">
        <v>492</v>
      </c>
      <c r="B87" s="200"/>
      <c r="C87" s="201"/>
      <c r="D87" s="193"/>
      <c r="E87" s="202"/>
      <c r="F87" s="202"/>
      <c r="G87" s="202"/>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95"/>
    </row>
    <row r="88" spans="1:41" ht="12" hidden="1" customHeight="1" outlineLevel="1">
      <c r="A88" s="45">
        <f>'様式1-1-1_月別-水質(全地点)'!A88</f>
        <v>0</v>
      </c>
      <c r="B88" s="208" t="str">
        <f>'様式1-1-1_月別-水質(全地点)'!B88</f>
        <v>トリハロメタン生成能</v>
      </c>
      <c r="C88" s="45" t="str">
        <f>'様式1-1-1_月別-水質(全地点)'!C88</f>
        <v>mg/L</v>
      </c>
      <c r="D88" s="197"/>
      <c r="E88" s="209"/>
      <c r="F88" s="209"/>
      <c r="G88" s="209"/>
      <c r="H88" s="209"/>
      <c r="I88" s="209"/>
      <c r="J88" s="209"/>
      <c r="K88" s="209"/>
      <c r="L88" s="209"/>
      <c r="M88" s="209"/>
      <c r="N88" s="209"/>
      <c r="O88" s="209"/>
      <c r="P88" s="209"/>
      <c r="Q88" s="210" t="str">
        <f>'様式1-1-1_月別-水質(全地点)'!P88</f>
        <v>数値の取り扱いについては下記※のとおり。</v>
      </c>
    </row>
    <row r="89" spans="1:41" ht="12" hidden="1" customHeight="1" outlineLevel="1">
      <c r="A89" s="8">
        <f>'様式1-1-1_月別-水質(全地点)'!A89</f>
        <v>0</v>
      </c>
      <c r="B89" s="71" t="str">
        <f>'様式1-1-1_月別-水質(全地点)'!B89</f>
        <v>クロロフィルｂ</v>
      </c>
      <c r="C89" s="8" t="str">
        <f>'様式1-1-1_月別-水質(全地点)'!C89</f>
        <v>mg/m3</v>
      </c>
      <c r="D89" s="20"/>
      <c r="E89" s="32"/>
      <c r="F89" s="32"/>
      <c r="G89" s="32"/>
      <c r="H89" s="32"/>
      <c r="I89" s="32"/>
      <c r="J89" s="32"/>
      <c r="K89" s="32"/>
      <c r="L89" s="32"/>
      <c r="M89" s="32"/>
      <c r="N89" s="32"/>
      <c r="O89" s="32"/>
      <c r="P89" s="32"/>
      <c r="Q89" s="48" t="str">
        <f>'様式1-1-1_月別-水質(全地点)'!P89</f>
        <v>数値の取り扱いについては下記※のとおり。</v>
      </c>
    </row>
    <row r="90" spans="1:41" ht="12" hidden="1" customHeight="1" outlineLevel="1">
      <c r="A90" s="8">
        <f>'様式1-1-1_月別-水質(全地点)'!A90</f>
        <v>0</v>
      </c>
      <c r="B90" s="71" t="str">
        <f>'様式1-1-1_月別-水質(全地点)'!B90</f>
        <v>クロロフィルｃ</v>
      </c>
      <c r="C90" s="8" t="str">
        <f>'様式1-1-1_月別-水質(全地点)'!C90</f>
        <v>mg/m3</v>
      </c>
      <c r="D90" s="20"/>
      <c r="E90" s="16"/>
      <c r="F90" s="16"/>
      <c r="G90" s="16"/>
      <c r="H90" s="16"/>
      <c r="I90" s="16"/>
      <c r="J90" s="16"/>
      <c r="K90" s="16"/>
      <c r="L90" s="16"/>
      <c r="M90" s="16"/>
      <c r="N90" s="16"/>
      <c r="O90" s="16"/>
      <c r="P90" s="16"/>
      <c r="Q90" s="48" t="str">
        <f>'様式1-1-1_月別-水質(全地点)'!P90</f>
        <v>数値の取り扱いについては下記※のとおり。</v>
      </c>
    </row>
    <row r="91" spans="1:41" ht="12" hidden="1" customHeight="1" outlineLevel="1">
      <c r="A91" s="8">
        <f>'様式1-1-1_月別-水質(全地点)'!A91</f>
        <v>0</v>
      </c>
      <c r="B91" s="71" t="str">
        <f>'様式1-1-1_月別-水質(全地点)'!B91</f>
        <v>総クロロフィル</v>
      </c>
      <c r="C91" s="8" t="str">
        <f>'様式1-1-1_月別-水質(全地点)'!C91</f>
        <v>mg/m3</v>
      </c>
      <c r="D91" s="20"/>
      <c r="E91" s="33"/>
      <c r="F91" s="33"/>
      <c r="G91" s="33"/>
      <c r="H91" s="33"/>
      <c r="I91" s="33"/>
      <c r="J91" s="33"/>
      <c r="K91" s="33"/>
      <c r="L91" s="33"/>
      <c r="M91" s="33"/>
      <c r="N91" s="33"/>
      <c r="O91" s="33"/>
      <c r="P91" s="33"/>
      <c r="Q91" s="48" t="str">
        <f>'様式1-1-1_月別-水質(全地点)'!P91</f>
        <v>数値の取り扱いについては下記※のとおり。</v>
      </c>
    </row>
    <row r="92" spans="1:41" ht="12" hidden="1" customHeight="1" outlineLevel="1">
      <c r="A92" s="8">
        <f>'様式1-1-1_月別-水質(全地点)'!A92</f>
        <v>0</v>
      </c>
      <c r="B92" s="71" t="str">
        <f>'様式1-1-1_月別-水質(全地点)'!B92</f>
        <v>有機態窒素</v>
      </c>
      <c r="C92" s="8" t="str">
        <f>'様式1-1-1_月別-水質(全地点)'!C92</f>
        <v>mg/L</v>
      </c>
      <c r="D92" s="20"/>
      <c r="E92" s="93"/>
      <c r="F92" s="23"/>
      <c r="G92" s="23"/>
      <c r="H92" s="23"/>
      <c r="I92" s="23"/>
      <c r="J92" s="23"/>
      <c r="K92" s="23"/>
      <c r="L92" s="23"/>
      <c r="M92" s="23"/>
      <c r="N92" s="23"/>
      <c r="O92" s="23"/>
      <c r="P92" s="23"/>
      <c r="Q92" s="48" t="str">
        <f>'様式1-1-1_月別-水質(全地点)'!P92</f>
        <v>数値の取り扱いについては下記※のとおり。</v>
      </c>
    </row>
    <row r="93" spans="1:41" ht="12" hidden="1" customHeight="1" outlineLevel="1">
      <c r="A93" s="8">
        <f>'様式1-1-1_月別-水質(全地点)'!A93</f>
        <v>0</v>
      </c>
      <c r="B93" s="71" t="str">
        <f>'様式1-1-1_月別-水質(全地点)'!B93</f>
        <v>ケルダール態窒素</v>
      </c>
      <c r="C93" s="8" t="str">
        <f>'様式1-1-1_月別-水質(全地点)'!C93</f>
        <v>mg/L</v>
      </c>
      <c r="D93" s="20"/>
      <c r="E93" s="93"/>
      <c r="F93" s="23"/>
      <c r="G93" s="23"/>
      <c r="H93" s="23"/>
      <c r="I93" s="23"/>
      <c r="J93" s="23"/>
      <c r="K93" s="23"/>
      <c r="L93" s="23"/>
      <c r="M93" s="23"/>
      <c r="N93" s="23"/>
      <c r="O93" s="23"/>
      <c r="P93" s="23"/>
      <c r="Q93" s="48" t="str">
        <f>'様式1-1-1_月別-水質(全地点)'!P93</f>
        <v>数値の取り扱いについては下記※のとおり。</v>
      </c>
    </row>
    <row r="94" spans="1:41" ht="12" hidden="1" customHeight="1" outlineLevel="1">
      <c r="A94" s="8">
        <f>'様式1-1-1_月別-水質(全地点)'!A94</f>
        <v>0</v>
      </c>
      <c r="B94" s="71" t="str">
        <f>'様式1-1-1_月別-水質(全地点)'!B94</f>
        <v>総有機態炭素</v>
      </c>
      <c r="C94" s="8" t="str">
        <f>'様式1-1-1_月別-水質(全地点)'!C94</f>
        <v>mg/L</v>
      </c>
      <c r="D94" s="20"/>
      <c r="E94" s="93"/>
      <c r="F94" s="23"/>
      <c r="G94" s="23"/>
      <c r="H94" s="23"/>
      <c r="I94" s="23"/>
      <c r="J94" s="23"/>
      <c r="K94" s="23"/>
      <c r="L94" s="23"/>
      <c r="M94" s="23"/>
      <c r="N94" s="23"/>
      <c r="O94" s="23"/>
      <c r="P94" s="23"/>
      <c r="Q94" s="48" t="str">
        <f>'様式1-1-1_月別-水質(全地点)'!P94</f>
        <v>数値の取り扱いについては下記※のとおり。</v>
      </c>
    </row>
    <row r="95" spans="1:41" ht="12" hidden="1" customHeight="1" outlineLevel="1">
      <c r="A95" s="8">
        <f>'様式1-1-1_月別-水質(全地点)'!A95</f>
        <v>0</v>
      </c>
      <c r="B95" s="71" t="str">
        <f>'様式1-1-1_月別-水質(全地点)'!B95</f>
        <v>溶解性総リン</v>
      </c>
      <c r="C95" s="8" t="str">
        <f>'様式1-1-1_月別-水質(全地点)'!C95</f>
        <v>mg/L</v>
      </c>
      <c r="D95" s="20"/>
      <c r="E95" s="98"/>
      <c r="F95" s="23"/>
      <c r="G95" s="23"/>
      <c r="H95" s="23"/>
      <c r="I95" s="23"/>
      <c r="J95" s="23"/>
      <c r="K95" s="23"/>
      <c r="L95" s="23"/>
      <c r="M95" s="23"/>
      <c r="N95" s="23"/>
      <c r="O95" s="23"/>
      <c r="P95" s="23"/>
      <c r="Q95" s="48" t="str">
        <f>'様式1-1-1_月別-水質(全地点)'!P95</f>
        <v>数値の取り扱いについては下記※のとおり。</v>
      </c>
    </row>
    <row r="96" spans="1:41" ht="12" hidden="1" customHeight="1" outlineLevel="1">
      <c r="A96" s="8">
        <f>'様式1-1-1_月別-水質(全地点)'!A96</f>
        <v>0</v>
      </c>
      <c r="B96" s="71" t="str">
        <f>'様式1-1-1_月別-水質(全地点)'!B96</f>
        <v>溶解性オルトリン酸態リン</v>
      </c>
      <c r="C96" s="8" t="str">
        <f>'様式1-1-1_月別-水質(全地点)'!C96</f>
        <v>mg/L</v>
      </c>
      <c r="D96" s="20"/>
      <c r="E96" s="98"/>
      <c r="F96" s="23"/>
      <c r="G96" s="23"/>
      <c r="H96" s="23"/>
      <c r="I96" s="23"/>
      <c r="J96" s="23"/>
      <c r="K96" s="23"/>
      <c r="L96" s="23"/>
      <c r="M96" s="23"/>
      <c r="N96" s="23"/>
      <c r="O96" s="23"/>
      <c r="P96" s="23"/>
      <c r="Q96" s="48" t="str">
        <f>'様式1-1-1_月別-水質(全地点)'!P96</f>
        <v>数値の取り扱いについては下記※のとおり。</v>
      </c>
    </row>
    <row r="97" spans="1:17" ht="12" hidden="1" customHeight="1" outlineLevel="1">
      <c r="A97" s="8">
        <f>'様式1-1-1_月別-水質(全地点)'!A97</f>
        <v>0</v>
      </c>
      <c r="B97" s="71" t="str">
        <f>'様式1-1-1_月別-水質(全地点)'!B97</f>
        <v>溶解性総窒素</v>
      </c>
      <c r="C97" s="8" t="str">
        <f>'様式1-1-1_月別-水質(全地点)'!C97</f>
        <v>mg/L</v>
      </c>
      <c r="D97" s="20"/>
      <c r="E97" s="98"/>
      <c r="F97" s="23"/>
      <c r="G97" s="23"/>
      <c r="H97" s="23"/>
      <c r="I97" s="23"/>
      <c r="J97" s="23"/>
      <c r="K97" s="23"/>
      <c r="L97" s="23"/>
      <c r="M97" s="23"/>
      <c r="N97" s="23"/>
      <c r="O97" s="23"/>
      <c r="P97" s="23"/>
      <c r="Q97" s="48" t="str">
        <f>'様式1-1-1_月別-水質(全地点)'!P97</f>
        <v>数値の取り扱いについては下記※のとおり。</v>
      </c>
    </row>
    <row r="98" spans="1:17" ht="12" hidden="1" customHeight="1" outlineLevel="1">
      <c r="A98" s="8">
        <f>'様式1-1-1_月別-水質(全地点)'!A98</f>
        <v>0</v>
      </c>
      <c r="B98" s="71" t="str">
        <f>'様式1-1-1_月別-水質(全地点)'!B98</f>
        <v>溶解性ケルダール</v>
      </c>
      <c r="C98" s="8" t="str">
        <f>'様式1-1-1_月別-水質(全地点)'!C98</f>
        <v>mg/L</v>
      </c>
      <c r="D98" s="20"/>
      <c r="E98" s="98"/>
      <c r="F98" s="23"/>
      <c r="G98" s="23"/>
      <c r="H98" s="23"/>
      <c r="I98" s="23"/>
      <c r="J98" s="23"/>
      <c r="K98" s="23"/>
      <c r="L98" s="23"/>
      <c r="M98" s="23"/>
      <c r="N98" s="23"/>
      <c r="O98" s="23"/>
      <c r="P98" s="23"/>
      <c r="Q98" s="48" t="str">
        <f>'様式1-1-1_月別-水質(全地点)'!P98</f>
        <v>数値の取り扱いについては下記※のとおり。</v>
      </c>
    </row>
    <row r="99" spans="1:17" ht="12" hidden="1" customHeight="1" outlineLevel="1">
      <c r="A99" s="8">
        <f>'様式1-1-1_月別-水質(全地点)'!A99</f>
        <v>0</v>
      </c>
      <c r="B99" s="71" t="str">
        <f>'様式1-1-1_月別-水質(全地点)'!B99</f>
        <v>溶解性総有機態炭素</v>
      </c>
      <c r="C99" s="8" t="str">
        <f>'様式1-1-1_月別-水質(全地点)'!C99</f>
        <v>mg/L</v>
      </c>
      <c r="D99" s="20"/>
      <c r="E99" s="98"/>
      <c r="F99" s="23"/>
      <c r="G99" s="23"/>
      <c r="H99" s="23"/>
      <c r="I99" s="23"/>
      <c r="J99" s="23"/>
      <c r="K99" s="23"/>
      <c r="L99" s="23"/>
      <c r="M99" s="23"/>
      <c r="N99" s="23"/>
      <c r="O99" s="23"/>
      <c r="P99" s="23"/>
      <c r="Q99" s="48" t="str">
        <f>'様式1-1-1_月別-水質(全地点)'!P99</f>
        <v>数値の取り扱いについては下記※のとおり。</v>
      </c>
    </row>
    <row r="100" spans="1:17" ht="12" hidden="1" customHeight="1" outlineLevel="1">
      <c r="A100" s="8">
        <f>'様式1-1-1_月別-水質(全地点)'!A100</f>
        <v>0</v>
      </c>
      <c r="B100" s="71" t="str">
        <f>'様式1-1-1_月別-水質(全地点)'!B100</f>
        <v>電気伝導度</v>
      </c>
      <c r="C100" s="8" t="str">
        <f>'様式1-1-1_月別-水質(全地点)'!C100</f>
        <v>mS/m</v>
      </c>
      <c r="D100" s="20"/>
      <c r="E100" s="98"/>
      <c r="F100" s="23"/>
      <c r="G100" s="23"/>
      <c r="H100" s="23"/>
      <c r="I100" s="23"/>
      <c r="J100" s="23"/>
      <c r="K100" s="23"/>
      <c r="L100" s="23"/>
      <c r="M100" s="23"/>
      <c r="N100" s="23"/>
      <c r="O100" s="23"/>
      <c r="P100" s="23"/>
      <c r="Q100" s="48" t="str">
        <f>'様式1-1-1_月別-水質(全地点)'!P100</f>
        <v>数値の取り扱いについては下記※のとおり。</v>
      </c>
    </row>
    <row r="101" spans="1:17" ht="12" hidden="1" customHeight="1" outlineLevel="1">
      <c r="A101" s="8">
        <f>'様式1-1-1_月別-水質(全地点)'!A101</f>
        <v>0</v>
      </c>
      <c r="B101" s="71" t="str">
        <f>'様式1-1-1_月別-水質(全地点)'!B101</f>
        <v>TOC</v>
      </c>
      <c r="C101" s="8" t="str">
        <f>'様式1-1-1_月別-水質(全地点)'!C101</f>
        <v>ng/L</v>
      </c>
      <c r="D101" s="20"/>
      <c r="E101" s="98"/>
      <c r="F101" s="23"/>
      <c r="G101" s="23"/>
      <c r="H101" s="23"/>
      <c r="I101" s="23"/>
      <c r="J101" s="23"/>
      <c r="K101" s="23"/>
      <c r="L101" s="23"/>
      <c r="M101" s="23"/>
      <c r="N101" s="23"/>
      <c r="O101" s="23"/>
      <c r="P101" s="23"/>
      <c r="Q101" s="48" t="str">
        <f>'様式1-1-1_月別-水質(全地点)'!P101</f>
        <v>数値の取り扱いについては下記※のとおり。</v>
      </c>
    </row>
    <row r="102" spans="1:17" ht="12" hidden="1" customHeight="1" outlineLevel="1">
      <c r="A102" s="8">
        <f>'様式1-1-1_月別-水質(全地点)'!A102</f>
        <v>0</v>
      </c>
      <c r="B102" s="71" t="str">
        <f>'様式1-1-1_月別-水質(全地点)'!B102</f>
        <v>ふん便性大腸菌</v>
      </c>
      <c r="C102" s="8" t="str">
        <f>'様式1-1-1_月別-水質(全地点)'!C102</f>
        <v>個/100mL</v>
      </c>
      <c r="D102" s="20"/>
      <c r="E102" s="98"/>
      <c r="F102" s="23"/>
      <c r="G102" s="23"/>
      <c r="H102" s="23"/>
      <c r="I102" s="23"/>
      <c r="J102" s="23"/>
      <c r="K102" s="23"/>
      <c r="L102" s="23"/>
      <c r="M102" s="23"/>
      <c r="N102" s="23"/>
      <c r="O102" s="23"/>
      <c r="P102" s="23"/>
      <c r="Q102" s="48" t="str">
        <f>'様式1-1-1_月別-水質(全地点)'!P102</f>
        <v>数値の取り扱いについては下記※のとおり。</v>
      </c>
    </row>
    <row r="103" spans="1:17" ht="12" customHeight="1" collapsed="1"/>
  </sheetData>
  <phoneticPr fontId="7"/>
  <printOptions horizontalCentered="1"/>
  <pageMargins left="0.78740157480314965" right="0.78740157480314965" top="1.1811023622047245" bottom="0.70866141732283472" header="0.98425196850393704" footer="0.51181102362204722"/>
  <pageSetup paperSize="8" scale="83" orientation="portrait" r:id="rId1"/>
  <headerFooter alignWithMargins="0">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74"/>
  <sheetViews>
    <sheetView showGridLines="0" view="pageBreakPreview" zoomScaleNormal="100" zoomScaleSheetLayoutView="100" workbookViewId="0">
      <pane xSplit="4" ySplit="8" topLeftCell="E9" activePane="bottomRight" state="frozen"/>
      <selection activeCell="D7" sqref="D7:I7"/>
      <selection pane="topRight" activeCell="D7" sqref="D7:I7"/>
      <selection pane="bottomLeft" activeCell="D7" sqref="D7:I7"/>
      <selection pane="bottomRight" activeCell="D7" sqref="D7:I7"/>
    </sheetView>
  </sheetViews>
  <sheetFormatPr defaultRowHeight="12" customHeight="1" outlineLevelRow="1" outlineLevelCol="1"/>
  <cols>
    <col min="1" max="2" width="8.625" style="24" customWidth="1"/>
    <col min="3" max="3" width="13.875" style="24" customWidth="1"/>
    <col min="4" max="4" width="8.625" style="158" customWidth="1"/>
    <col min="5" max="5" width="12.625" style="159" customWidth="1"/>
    <col min="6" max="7" width="12.625" style="24" customWidth="1"/>
    <col min="8" max="16" width="12.625" style="24" hidden="1" customWidth="1" outlineLevel="1"/>
    <col min="17" max="17" width="50.625" style="24" customWidth="1" collapsed="1"/>
    <col min="18" max="18" width="1.125" style="24" customWidth="1"/>
    <col min="19" max="22" width="5.5" style="24" customWidth="1"/>
    <col min="23" max="23" width="15.75" style="24" customWidth="1"/>
    <col min="24" max="52" width="5.5" style="24" customWidth="1"/>
    <col min="53" max="16384" width="9" style="24"/>
  </cols>
  <sheetData>
    <row r="1" spans="1:25" ht="12" customHeight="1">
      <c r="A1" s="152"/>
      <c r="B1" s="153" t="str">
        <f>'様式1-1-0_基礎情報'!$B$3</f>
        <v>河川コード</v>
      </c>
      <c r="C1" s="318">
        <f>'様式1-1-0_基礎情報'!$C$3</f>
        <v>8888888888</v>
      </c>
      <c r="D1" s="319"/>
      <c r="E1" s="24"/>
    </row>
    <row r="2" spans="1:25" ht="12" customHeight="1">
      <c r="A2" s="154"/>
      <c r="B2" s="155" t="str">
        <f>'様式1-1-0_基礎情報'!$B$4</f>
        <v>ダムコード</v>
      </c>
      <c r="C2" s="320">
        <f>'様式1-1-0_基礎情報'!$C$4</f>
        <v>99999999999999</v>
      </c>
      <c r="D2" s="321"/>
      <c r="E2" s="24"/>
    </row>
    <row r="3" spans="1:25" ht="12" customHeight="1" thickBot="1">
      <c r="A3" s="156"/>
      <c r="B3" s="213" t="str">
        <f>'様式1-1-0_基礎情報'!$B$5</f>
        <v>ダム名</v>
      </c>
      <c r="C3" s="322" t="str">
        <f>'様式1-1-0_基礎情報'!$C$5</f>
        <v>●●ダム</v>
      </c>
      <c r="D3" s="323"/>
      <c r="E3" s="24"/>
    </row>
    <row r="4" spans="1:25" ht="12" customHeight="1">
      <c r="C4" s="6"/>
      <c r="D4" s="24"/>
      <c r="E4" s="24"/>
    </row>
    <row r="5" spans="1:25" s="6" customFormat="1" ht="12" customHeight="1">
      <c r="A5" s="77" t="s">
        <v>1</v>
      </c>
      <c r="B5" s="78" t="s">
        <v>287</v>
      </c>
      <c r="C5" s="212"/>
      <c r="D5" s="8" t="s">
        <v>75</v>
      </c>
      <c r="E5" s="8" t="s">
        <v>204</v>
      </c>
      <c r="F5" s="8" t="s">
        <v>205</v>
      </c>
      <c r="G5" s="8" t="s">
        <v>206</v>
      </c>
      <c r="H5" s="8" t="s">
        <v>195</v>
      </c>
      <c r="I5" s="8" t="s">
        <v>196</v>
      </c>
      <c r="J5" s="8" t="s">
        <v>197</v>
      </c>
      <c r="K5" s="8" t="s">
        <v>198</v>
      </c>
      <c r="L5" s="8" t="s">
        <v>199</v>
      </c>
      <c r="M5" s="8" t="s">
        <v>200</v>
      </c>
      <c r="N5" s="8" t="s">
        <v>201</v>
      </c>
      <c r="O5" s="8" t="s">
        <v>202</v>
      </c>
      <c r="P5" s="8" t="s">
        <v>203</v>
      </c>
      <c r="Q5" s="8" t="s">
        <v>175</v>
      </c>
      <c r="V5" s="24"/>
      <c r="W5" s="24"/>
      <c r="X5" s="24"/>
      <c r="Y5" s="24"/>
    </row>
    <row r="6" spans="1:25" s="6" customFormat="1" ht="12" customHeight="1">
      <c r="A6" s="8">
        <f>'様式1-1-1_月別-水質(全地点)'!A6</f>
        <v>1</v>
      </c>
      <c r="B6" s="129" t="str">
        <f>'様式1-1-1_月別-水質(全地点)'!B6</f>
        <v>河川コード</v>
      </c>
      <c r="C6" s="212"/>
      <c r="D6" s="211" t="str">
        <f>'様式1-1-1_月別-水質(全地点)'!C6</f>
        <v>－</v>
      </c>
      <c r="E6" s="133">
        <f>'様式1-1-0_基礎情報'!$C$3</f>
        <v>8888888888</v>
      </c>
      <c r="F6" s="133">
        <f>'様式1-1-0_基礎情報'!$C$3</f>
        <v>8888888888</v>
      </c>
      <c r="G6" s="133">
        <f>'様式1-1-0_基礎情報'!$C$3</f>
        <v>8888888888</v>
      </c>
      <c r="H6" s="133">
        <f>'様式1-1-0_基礎情報'!$C$3</f>
        <v>8888888888</v>
      </c>
      <c r="I6" s="133">
        <f>'様式1-1-0_基礎情報'!$C$3</f>
        <v>8888888888</v>
      </c>
      <c r="J6" s="133">
        <f>'様式1-1-0_基礎情報'!$C$3</f>
        <v>8888888888</v>
      </c>
      <c r="K6" s="133">
        <f>'様式1-1-0_基礎情報'!$C$3</f>
        <v>8888888888</v>
      </c>
      <c r="L6" s="133">
        <f>'様式1-1-0_基礎情報'!$C$3</f>
        <v>8888888888</v>
      </c>
      <c r="M6" s="133">
        <f>'様式1-1-0_基礎情報'!$C$3</f>
        <v>8888888888</v>
      </c>
      <c r="N6" s="133">
        <f>'様式1-1-0_基礎情報'!$C$3</f>
        <v>8888888888</v>
      </c>
      <c r="O6" s="133">
        <f>'様式1-1-0_基礎情報'!$C$3</f>
        <v>8888888888</v>
      </c>
      <c r="P6" s="133">
        <f>'様式1-1-0_基礎情報'!$C$3</f>
        <v>8888888888</v>
      </c>
      <c r="Q6" s="7" t="str">
        <f>'様式1-1-1_月別-水質(全地点)'!P6</f>
        <v>河川コードを記入する。</v>
      </c>
      <c r="V6" s="24"/>
      <c r="W6" s="24"/>
      <c r="X6" s="24"/>
      <c r="Y6" s="24"/>
    </row>
    <row r="7" spans="1:25" s="6" customFormat="1" ht="12" customHeight="1">
      <c r="A7" s="8">
        <f>'様式1-1-1_月別-水質(全地点)'!A7</f>
        <v>2</v>
      </c>
      <c r="B7" s="129" t="str">
        <f>'様式1-1-1_月別-水質(全地点)'!B7</f>
        <v>ダムコード</v>
      </c>
      <c r="C7" s="212"/>
      <c r="D7" s="211" t="str">
        <f>'様式1-1-1_月別-水質(全地点)'!C7</f>
        <v>－</v>
      </c>
      <c r="E7" s="148">
        <f>'様式1-1-0_基礎情報'!$C$4</f>
        <v>99999999999999</v>
      </c>
      <c r="F7" s="148">
        <f>'様式1-1-0_基礎情報'!$C$4</f>
        <v>99999999999999</v>
      </c>
      <c r="G7" s="148">
        <f>'様式1-1-0_基礎情報'!$C$4</f>
        <v>99999999999999</v>
      </c>
      <c r="H7" s="148">
        <f>'様式1-1-0_基礎情報'!$C$4</f>
        <v>99999999999999</v>
      </c>
      <c r="I7" s="148">
        <f>'様式1-1-0_基礎情報'!$C$4</f>
        <v>99999999999999</v>
      </c>
      <c r="J7" s="148">
        <f>'様式1-1-0_基礎情報'!$C$4</f>
        <v>99999999999999</v>
      </c>
      <c r="K7" s="148">
        <f>'様式1-1-0_基礎情報'!$C$4</f>
        <v>99999999999999</v>
      </c>
      <c r="L7" s="148">
        <f>'様式1-1-0_基礎情報'!$C$4</f>
        <v>99999999999999</v>
      </c>
      <c r="M7" s="148">
        <f>'様式1-1-0_基礎情報'!$C$4</f>
        <v>99999999999999</v>
      </c>
      <c r="N7" s="148">
        <f>'様式1-1-0_基礎情報'!$C$4</f>
        <v>99999999999999</v>
      </c>
      <c r="O7" s="148">
        <f>'様式1-1-0_基礎情報'!$C$4</f>
        <v>99999999999999</v>
      </c>
      <c r="P7" s="148">
        <f>'様式1-1-0_基礎情報'!$C$4</f>
        <v>99999999999999</v>
      </c>
      <c r="Q7" s="7" t="str">
        <f>'様式1-1-1_月別-水質(全地点)'!P7</f>
        <v>ダムコードを記入する。</v>
      </c>
      <c r="V7" s="24"/>
      <c r="W7" s="24"/>
      <c r="X7" s="24"/>
      <c r="Y7" s="24"/>
    </row>
    <row r="8" spans="1:25" s="6" customFormat="1" ht="12" customHeight="1">
      <c r="A8" s="8">
        <f>'様式1-1-1_月別-水質(全地点)'!A8</f>
        <v>3</v>
      </c>
      <c r="B8" s="129" t="str">
        <f>'様式1-1-1_月別-水質(全地点)'!B8</f>
        <v>ダム名</v>
      </c>
      <c r="C8" s="212"/>
      <c r="D8" s="211" t="str">
        <f>'様式1-1-1_月別-水質(全地点)'!C8</f>
        <v>－</v>
      </c>
      <c r="E8" s="133" t="str">
        <f>'様式1-1-0_基礎情報'!$C$5</f>
        <v>●●ダム</v>
      </c>
      <c r="F8" s="133" t="str">
        <f>'様式1-1-0_基礎情報'!$C$5</f>
        <v>●●ダム</v>
      </c>
      <c r="G8" s="133" t="str">
        <f>'様式1-1-0_基礎情報'!$C$5</f>
        <v>●●ダム</v>
      </c>
      <c r="H8" s="133" t="str">
        <f>'様式1-1-0_基礎情報'!$C$5</f>
        <v>●●ダム</v>
      </c>
      <c r="I8" s="133" t="str">
        <f>'様式1-1-0_基礎情報'!$C$5</f>
        <v>●●ダム</v>
      </c>
      <c r="J8" s="133" t="str">
        <f>'様式1-1-0_基礎情報'!$C$5</f>
        <v>●●ダム</v>
      </c>
      <c r="K8" s="133" t="str">
        <f>'様式1-1-0_基礎情報'!$C$5</f>
        <v>●●ダム</v>
      </c>
      <c r="L8" s="133" t="str">
        <f>'様式1-1-0_基礎情報'!$C$5</f>
        <v>●●ダム</v>
      </c>
      <c r="M8" s="133" t="str">
        <f>'様式1-1-0_基礎情報'!$C$5</f>
        <v>●●ダム</v>
      </c>
      <c r="N8" s="133" t="str">
        <f>'様式1-1-0_基礎情報'!$C$5</f>
        <v>●●ダム</v>
      </c>
      <c r="O8" s="133" t="str">
        <f>'様式1-1-0_基礎情報'!$C$5</f>
        <v>●●ダム</v>
      </c>
      <c r="P8" s="133" t="str">
        <f>'様式1-1-0_基礎情報'!$C$5</f>
        <v>●●ダム</v>
      </c>
      <c r="Q8" s="7" t="str">
        <f>'様式1-1-1_月別-水質(全地点)'!P8</f>
        <v>ダム名を記入する。</v>
      </c>
      <c r="V8" s="24"/>
      <c r="W8" s="24"/>
      <c r="X8" s="24"/>
      <c r="Y8" s="24"/>
    </row>
    <row r="9" spans="1:25" s="6" customFormat="1" ht="12" customHeight="1">
      <c r="A9" s="8">
        <f>'様式1-1-1_月別-水質(全地点)'!A9</f>
        <v>4</v>
      </c>
      <c r="B9" s="129" t="str">
        <f>'様式1-1-1_月別-水質(全地点)'!B9</f>
        <v>調査年月日</v>
      </c>
      <c r="C9" s="212"/>
      <c r="D9" s="211" t="str">
        <f>'様式1-1-1_月別-水質(全地点)'!C9</f>
        <v>－</v>
      </c>
      <c r="E9" s="69" t="str">
        <f>IF('様式1-1-4_年集計-1水深_調査項目'!F9="","",'様式1-1-4_年集計-1水深_調査項目'!F9)</f>
        <v/>
      </c>
      <c r="F9" s="69" t="str">
        <f>IF('様式1-1-4_年集計-1水深_調査項目'!G9="","",'様式1-1-4_年集計-1水深_調査項目'!G9)</f>
        <v/>
      </c>
      <c r="G9" s="69" t="str">
        <f>IF('様式1-1-4_年集計-1水深_調査項目'!H9="","",'様式1-1-4_年集計-1水深_調査項目'!H9)</f>
        <v/>
      </c>
      <c r="H9" s="69" t="str">
        <f>IF('様式1-1-4_年集計-1水深_調査項目'!I9="","",'様式1-1-4_年集計-1水深_調査項目'!I9)</f>
        <v/>
      </c>
      <c r="I9" s="69" t="str">
        <f>IF('様式1-1-4_年集計-1水深_調査項目'!J9="","",'様式1-1-4_年集計-1水深_調査項目'!J9)</f>
        <v/>
      </c>
      <c r="J9" s="69" t="str">
        <f>IF('様式1-1-4_年集計-1水深_調査項目'!K9="","",'様式1-1-4_年集計-1水深_調査項目'!K9)</f>
        <v/>
      </c>
      <c r="K9" s="69" t="str">
        <f>IF('様式1-1-4_年集計-1水深_調査項目'!L9="","",'様式1-1-4_年集計-1水深_調査項目'!L9)</f>
        <v/>
      </c>
      <c r="L9" s="69" t="str">
        <f>IF('様式1-1-4_年集計-1水深_調査項目'!M9="","",'様式1-1-4_年集計-1水深_調査項目'!M9)</f>
        <v/>
      </c>
      <c r="M9" s="69" t="str">
        <f>IF('様式1-1-4_年集計-1水深_調査項目'!N9="","",'様式1-1-4_年集計-1水深_調査項目'!N9)</f>
        <v/>
      </c>
      <c r="N9" s="69" t="str">
        <f>IF('様式1-1-4_年集計-1水深_調査項目'!O9="","",'様式1-1-4_年集計-1水深_調査項目'!O9)</f>
        <v/>
      </c>
      <c r="O9" s="69" t="str">
        <f>IF('様式1-1-4_年集計-1水深_調査項目'!P9="","",'様式1-1-4_年集計-1水深_調査項目'!P9)</f>
        <v/>
      </c>
      <c r="P9" s="69" t="str">
        <f>IF('様式1-1-4_年集計-1水深_調査項目'!D9="","",'様式1-1-4_年集計-1水深_調査項目'!D9)</f>
        <v/>
      </c>
      <c r="Q9" s="7" t="str">
        <f>'様式1-1-1_月別-水質(全地点)'!P9</f>
        <v>調査年月日を記入する</v>
      </c>
      <c r="V9" s="24"/>
      <c r="W9" s="24"/>
      <c r="X9" s="24"/>
      <c r="Y9" s="24"/>
    </row>
    <row r="10" spans="1:25" s="6" customFormat="1" ht="12" customHeight="1">
      <c r="A10" s="8">
        <f>'様式1-1-1_月別-水質(全地点)'!A10</f>
        <v>5</v>
      </c>
      <c r="B10" s="129" t="str">
        <f>'様式1-1-1_月別-水質(全地点)'!B10</f>
        <v>調査地点(採水位置)</v>
      </c>
      <c r="C10" s="212"/>
      <c r="D10" s="211" t="str">
        <f>'様式1-1-1_月別-水質(全地点)'!C10</f>
        <v>－</v>
      </c>
      <c r="E10" s="69" t="str">
        <f>IF('様式1-1-4_年集計-1水深_調査項目'!F10="","",'様式1-1-4_年集計-1水深_調査項目'!F10)</f>
        <v/>
      </c>
      <c r="F10" s="69" t="str">
        <f>IF('様式1-1-4_年集計-1水深_調査項目'!G10="","",'様式1-1-4_年集計-1水深_調査項目'!G10)</f>
        <v/>
      </c>
      <c r="G10" s="69" t="str">
        <f>IF('様式1-1-4_年集計-1水深_調査項目'!H10="","",'様式1-1-4_年集計-1水深_調査項目'!H10)</f>
        <v/>
      </c>
      <c r="H10" s="69" t="str">
        <f>IF('様式1-1-4_年集計-1水深_調査項目'!I10="","",'様式1-1-4_年集計-1水深_調査項目'!I10)</f>
        <v/>
      </c>
      <c r="I10" s="69" t="str">
        <f>IF('様式1-1-4_年集計-1水深_調査項目'!J10="","",'様式1-1-4_年集計-1水深_調査項目'!J10)</f>
        <v/>
      </c>
      <c r="J10" s="69" t="str">
        <f>IF('様式1-1-4_年集計-1水深_調査項目'!K10="","",'様式1-1-4_年集計-1水深_調査項目'!K10)</f>
        <v/>
      </c>
      <c r="K10" s="69" t="str">
        <f>IF('様式1-1-4_年集計-1水深_調査項目'!L10="","",'様式1-1-4_年集計-1水深_調査項目'!L10)</f>
        <v/>
      </c>
      <c r="L10" s="69" t="str">
        <f>IF('様式1-1-4_年集計-1水深_調査項目'!M10="","",'様式1-1-4_年集計-1水深_調査項目'!M10)</f>
        <v/>
      </c>
      <c r="M10" s="69" t="str">
        <f>IF('様式1-1-4_年集計-1水深_調査項目'!N10="","",'様式1-1-4_年集計-1水深_調査項目'!N10)</f>
        <v/>
      </c>
      <c r="N10" s="69" t="str">
        <f>IF('様式1-1-4_年集計-1水深_調査項目'!O10="","",'様式1-1-4_年集計-1水深_調査項目'!O10)</f>
        <v/>
      </c>
      <c r="O10" s="69" t="str">
        <f>IF('様式1-1-4_年集計-1水深_調査項目'!P10="","",'様式1-1-4_年集計-1水深_調査項目'!P10)</f>
        <v/>
      </c>
      <c r="P10" s="69" t="str">
        <f>IF('様式1-1-4_年集計-1水深_調査項目'!D10="","",'様式1-1-4_年集計-1水深_調査項目'!D10)</f>
        <v/>
      </c>
      <c r="Q10" s="7" t="str">
        <f>'様式1-1-1_月別-水質(全地点)'!P10</f>
        <v>調査地点を具体的に記入する。</v>
      </c>
      <c r="V10" s="24"/>
      <c r="W10" s="24"/>
      <c r="X10" s="24"/>
      <c r="Y10" s="24"/>
    </row>
    <row r="11" spans="1:25" ht="12" customHeight="1">
      <c r="A11" s="8">
        <f>'様式1-1-1_月別-水質(全地点)'!A11</f>
        <v>6</v>
      </c>
      <c r="B11" s="129" t="str">
        <f>'様式1-1-1_月別-水質(全地点)'!B11</f>
        <v>調査開始時刻</v>
      </c>
      <c r="C11" s="68"/>
      <c r="D11" s="211" t="str">
        <f>'様式1-1-1_月別-水質(全地点)'!C11</f>
        <v>－</v>
      </c>
      <c r="E11" s="69" t="str">
        <f>IF('様式1-1-4_年集計-1水深_調査項目'!F11="","",'様式1-1-4_年集計-1水深_調査項目'!F11)</f>
        <v/>
      </c>
      <c r="F11" s="69" t="str">
        <f>IF('様式1-1-4_年集計-1水深_調査項目'!G11="","",'様式1-1-4_年集計-1水深_調査項目'!G11)</f>
        <v/>
      </c>
      <c r="G11" s="69" t="str">
        <f>IF('様式1-1-4_年集計-1水深_調査項目'!H11="","",'様式1-1-4_年集計-1水深_調査項目'!H11)</f>
        <v/>
      </c>
      <c r="H11" s="69" t="str">
        <f>IF('様式1-1-4_年集計-1水深_調査項目'!I11="","",'様式1-1-4_年集計-1水深_調査項目'!I11)</f>
        <v/>
      </c>
      <c r="I11" s="69" t="str">
        <f>IF('様式1-1-4_年集計-1水深_調査項目'!J11="","",'様式1-1-4_年集計-1水深_調査項目'!J11)</f>
        <v/>
      </c>
      <c r="J11" s="69" t="str">
        <f>IF('様式1-1-4_年集計-1水深_調査項目'!K11="","",'様式1-1-4_年集計-1水深_調査項目'!K11)</f>
        <v/>
      </c>
      <c r="K11" s="69" t="str">
        <f>IF('様式1-1-4_年集計-1水深_調査項目'!L11="","",'様式1-1-4_年集計-1水深_調査項目'!L11)</f>
        <v/>
      </c>
      <c r="L11" s="69" t="str">
        <f>IF('様式1-1-4_年集計-1水深_調査項目'!M11="","",'様式1-1-4_年集計-1水深_調査項目'!M11)</f>
        <v/>
      </c>
      <c r="M11" s="69" t="str">
        <f>IF('様式1-1-4_年集計-1水深_調査項目'!N11="","",'様式1-1-4_年集計-1水深_調査項目'!N11)</f>
        <v/>
      </c>
      <c r="N11" s="69" t="str">
        <f>IF('様式1-1-4_年集計-1水深_調査項目'!O11="","",'様式1-1-4_年集計-1水深_調査項目'!O11)</f>
        <v/>
      </c>
      <c r="O11" s="69" t="str">
        <f>IF('様式1-1-4_年集計-1水深_調査項目'!P11="","",'様式1-1-4_年集計-1水深_調査項目'!P11)</f>
        <v/>
      </c>
      <c r="P11" s="69" t="str">
        <f>IF('様式1-1-4_年集計-1水深_調査項目'!D11="","",'様式1-1-4_年集計-1水深_調査項目'!D11)</f>
        <v/>
      </c>
      <c r="Q11" s="7" t="str">
        <f>'様式1-1-1_月別-水質(全地点)'!P11</f>
        <v>調査の開始時刻を２４時間表示で記入する。</v>
      </c>
    </row>
    <row r="12" spans="1:25" ht="12" customHeight="1">
      <c r="A12" s="8">
        <f>'様式1-1-1_月別-水質(全地点)'!A12</f>
        <v>7</v>
      </c>
      <c r="B12" s="129" t="str">
        <f>'様式1-1-1_月別-水質(全地点)'!B12</f>
        <v>天候</v>
      </c>
      <c r="C12" s="68"/>
      <c r="D12" s="211" t="str">
        <f>'様式1-1-1_月別-水質(全地点)'!C12</f>
        <v>－</v>
      </c>
      <c r="E12" s="69" t="str">
        <f>IF('様式1-1-4_年集計-1水深_調査項目'!F12="","",'様式1-1-4_年集計-1水深_調査項目'!F12)</f>
        <v/>
      </c>
      <c r="F12" s="69" t="str">
        <f>IF('様式1-1-4_年集計-1水深_調査項目'!G12="","",'様式1-1-4_年集計-1水深_調査項目'!G12)</f>
        <v/>
      </c>
      <c r="G12" s="69" t="str">
        <f>IF('様式1-1-4_年集計-1水深_調査項目'!H12="","",'様式1-1-4_年集計-1水深_調査項目'!H12)</f>
        <v/>
      </c>
      <c r="H12" s="69" t="str">
        <f>IF('様式1-1-4_年集計-1水深_調査項目'!I12="","",'様式1-1-4_年集計-1水深_調査項目'!I12)</f>
        <v/>
      </c>
      <c r="I12" s="69" t="str">
        <f>IF('様式1-1-4_年集計-1水深_調査項目'!J12="","",'様式1-1-4_年集計-1水深_調査項目'!J12)</f>
        <v/>
      </c>
      <c r="J12" s="69" t="str">
        <f>IF('様式1-1-4_年集計-1水深_調査項目'!K12="","",'様式1-1-4_年集計-1水深_調査項目'!K12)</f>
        <v/>
      </c>
      <c r="K12" s="69" t="str">
        <f>IF('様式1-1-4_年集計-1水深_調査項目'!L12="","",'様式1-1-4_年集計-1水深_調査項目'!L12)</f>
        <v/>
      </c>
      <c r="L12" s="69" t="str">
        <f>IF('様式1-1-4_年集計-1水深_調査項目'!M12="","",'様式1-1-4_年集計-1水深_調査項目'!M12)</f>
        <v/>
      </c>
      <c r="M12" s="69" t="str">
        <f>IF('様式1-1-4_年集計-1水深_調査項目'!N12="","",'様式1-1-4_年集計-1水深_調査項目'!N12)</f>
        <v/>
      </c>
      <c r="N12" s="69" t="str">
        <f>IF('様式1-1-4_年集計-1水深_調査項目'!O12="","",'様式1-1-4_年集計-1水深_調査項目'!O12)</f>
        <v/>
      </c>
      <c r="O12" s="69" t="str">
        <f>IF('様式1-1-4_年集計-1水深_調査項目'!P12="","",'様式1-1-4_年集計-1水深_調査項目'!P12)</f>
        <v/>
      </c>
      <c r="P12" s="69" t="str">
        <f>IF('様式1-1-4_年集計-1水深_調査項目'!D12="","",'様式1-1-4_年集計-1水深_調査項目'!D12)</f>
        <v/>
      </c>
      <c r="Q12" s="7" t="str">
        <f>'様式1-1-1_月別-水質(全地点)'!P12</f>
        <v>晴，曇，小雨等の用語で記入する。</v>
      </c>
    </row>
    <row r="13" spans="1:25" ht="12" customHeight="1">
      <c r="A13" s="8">
        <f>'様式1-1-1_月別-水質(全地点)'!A13</f>
        <v>8</v>
      </c>
      <c r="B13" s="129" t="str">
        <f>'様式1-1-1_月別-水質(全地点)'!B13</f>
        <v>気温</v>
      </c>
      <c r="C13" s="68"/>
      <c r="D13" s="211" t="str">
        <f>'様式1-1-1_月別-水質(全地点)'!C13</f>
        <v>℃</v>
      </c>
      <c r="E13" s="69" t="str">
        <f>IF('様式1-1-4_年集計-1水深_調査項目'!F13="","",'様式1-1-4_年集計-1水深_調査項目'!F13)</f>
        <v/>
      </c>
      <c r="F13" s="69" t="str">
        <f>IF('様式1-1-4_年集計-1水深_調査項目'!G13="","",'様式1-1-4_年集計-1水深_調査項目'!G13)</f>
        <v/>
      </c>
      <c r="G13" s="69" t="str">
        <f>IF('様式1-1-4_年集計-1水深_調査項目'!H13="","",'様式1-1-4_年集計-1水深_調査項目'!H13)</f>
        <v/>
      </c>
      <c r="H13" s="69" t="str">
        <f>IF('様式1-1-4_年集計-1水深_調査項目'!I13="","",'様式1-1-4_年集計-1水深_調査項目'!I13)</f>
        <v/>
      </c>
      <c r="I13" s="69" t="str">
        <f>IF('様式1-1-4_年集計-1水深_調査項目'!J13="","",'様式1-1-4_年集計-1水深_調査項目'!J13)</f>
        <v/>
      </c>
      <c r="J13" s="69" t="str">
        <f>IF('様式1-1-4_年集計-1水深_調査項目'!K13="","",'様式1-1-4_年集計-1水深_調査項目'!K13)</f>
        <v/>
      </c>
      <c r="K13" s="69" t="str">
        <f>IF('様式1-1-4_年集計-1水深_調査項目'!L13="","",'様式1-1-4_年集計-1水深_調査項目'!L13)</f>
        <v/>
      </c>
      <c r="L13" s="69" t="str">
        <f>IF('様式1-1-4_年集計-1水深_調査項目'!M13="","",'様式1-1-4_年集計-1水深_調査項目'!M13)</f>
        <v/>
      </c>
      <c r="M13" s="69" t="str">
        <f>IF('様式1-1-4_年集計-1水深_調査項目'!N13="","",'様式1-1-4_年集計-1水深_調査項目'!N13)</f>
        <v/>
      </c>
      <c r="N13" s="69" t="str">
        <f>IF('様式1-1-4_年集計-1水深_調査項目'!O13="","",'様式1-1-4_年集計-1水深_調査項目'!O13)</f>
        <v/>
      </c>
      <c r="O13" s="69" t="str">
        <f>IF('様式1-1-4_年集計-1水深_調査項目'!P13="","",'様式1-1-4_年集計-1水深_調査項目'!P13)</f>
        <v/>
      </c>
      <c r="P13" s="69" t="str">
        <f>IF('様式1-1-4_年集計-1水深_調査項目'!D13="","",'様式1-1-4_年集計-1水深_調査項目'!D13)</f>
        <v/>
      </c>
      <c r="Q13" s="7" t="str">
        <f>'様式1-1-1_月別-水質(全地点)'!P13</f>
        <v>小数点以下第１位まで記入する。</v>
      </c>
    </row>
    <row r="14" spans="1:25" ht="12" customHeight="1">
      <c r="A14" s="8">
        <f>'様式1-1-1_月別-水質(全地点)'!A14</f>
        <v>9</v>
      </c>
      <c r="B14" s="129" t="str">
        <f>'様式1-1-1_月別-水質(全地点)'!B14</f>
        <v>全水深</v>
      </c>
      <c r="C14" s="68"/>
      <c r="D14" s="211" t="str">
        <f>'様式1-1-1_月別-水質(全地点)'!C14</f>
        <v>ｍ</v>
      </c>
      <c r="E14" s="69" t="str">
        <f>IF('様式1-1-4_年集計-1水深_調査項目'!F14="","",'様式1-1-4_年集計-1水深_調査項目'!F14)</f>
        <v/>
      </c>
      <c r="F14" s="69" t="str">
        <f>IF('様式1-1-4_年集計-1水深_調査項目'!G14="","",'様式1-1-4_年集計-1水深_調査項目'!G14)</f>
        <v/>
      </c>
      <c r="G14" s="69" t="str">
        <f>IF('様式1-1-4_年集計-1水深_調査項目'!H14="","",'様式1-1-4_年集計-1水深_調査項目'!H14)</f>
        <v/>
      </c>
      <c r="H14" s="69" t="str">
        <f>IF('様式1-1-4_年集計-1水深_調査項目'!I14="","",'様式1-1-4_年集計-1水深_調査項目'!I14)</f>
        <v/>
      </c>
      <c r="I14" s="69" t="str">
        <f>IF('様式1-1-4_年集計-1水深_調査項目'!J14="","",'様式1-1-4_年集計-1水深_調査項目'!J14)</f>
        <v/>
      </c>
      <c r="J14" s="69" t="str">
        <f>IF('様式1-1-4_年集計-1水深_調査項目'!K14="","",'様式1-1-4_年集計-1水深_調査項目'!K14)</f>
        <v/>
      </c>
      <c r="K14" s="69" t="str">
        <f>IF('様式1-1-4_年集計-1水深_調査項目'!L14="","",'様式1-1-4_年集計-1水深_調査項目'!L14)</f>
        <v/>
      </c>
      <c r="L14" s="69" t="str">
        <f>IF('様式1-1-4_年集計-1水深_調査項目'!M14="","",'様式1-1-4_年集計-1水深_調査項目'!M14)</f>
        <v/>
      </c>
      <c r="M14" s="69" t="str">
        <f>IF('様式1-1-4_年集計-1水深_調査項目'!N14="","",'様式1-1-4_年集計-1水深_調査項目'!N14)</f>
        <v/>
      </c>
      <c r="N14" s="69" t="str">
        <f>IF('様式1-1-4_年集計-1水深_調査項目'!O14="","",'様式1-1-4_年集計-1水深_調査項目'!O14)</f>
        <v/>
      </c>
      <c r="O14" s="69" t="str">
        <f>IF('様式1-1-4_年集計-1水深_調査項目'!P14="","",'様式1-1-4_年集計-1水深_調査項目'!P14)</f>
        <v/>
      </c>
      <c r="P14" s="69" t="str">
        <f>IF('様式1-1-4_年集計-1水深_調査項目'!D14="","",'様式1-1-4_年集計-1水深_調査項目'!D14)</f>
        <v/>
      </c>
      <c r="Q14" s="7" t="str">
        <f>'様式1-1-1_月別-水質(全地点)'!P14</f>
        <v>採水位置の水面より底までの深さを１　/１０mまで記入する。</v>
      </c>
    </row>
    <row r="15" spans="1:25" ht="12" customHeight="1">
      <c r="A15" s="8">
        <f>'様式1-1-1_月別-水質(全地点)'!A15</f>
        <v>10</v>
      </c>
      <c r="B15" s="129" t="str">
        <f>'様式1-1-1_月別-水質(全地点)'!B15</f>
        <v>透視度（河川)</v>
      </c>
      <c r="C15" s="68"/>
      <c r="D15" s="211" t="str">
        <f>'様式1-1-1_月別-水質(全地点)'!C15</f>
        <v>cｍ</v>
      </c>
      <c r="E15" s="69" t="str">
        <f>IF('様式1-1-4_年集計-1水深_調査項目'!F15="","",'様式1-1-4_年集計-1水深_調査項目'!F15)</f>
        <v/>
      </c>
      <c r="F15" s="69" t="str">
        <f>IF('様式1-1-4_年集計-1水深_調査項目'!G15="","",'様式1-1-4_年集計-1水深_調査項目'!G15)</f>
        <v/>
      </c>
      <c r="G15" s="69" t="str">
        <f>IF('様式1-1-4_年集計-1水深_調査項目'!H15="","",'様式1-1-4_年集計-1水深_調査項目'!H15)</f>
        <v/>
      </c>
      <c r="H15" s="69" t="str">
        <f>IF('様式1-1-4_年集計-1水深_調査項目'!I15="","",'様式1-1-4_年集計-1水深_調査項目'!I15)</f>
        <v/>
      </c>
      <c r="I15" s="69" t="str">
        <f>IF('様式1-1-4_年集計-1水深_調査項目'!J15="","",'様式1-1-4_年集計-1水深_調査項目'!J15)</f>
        <v/>
      </c>
      <c r="J15" s="69" t="str">
        <f>IF('様式1-1-4_年集計-1水深_調査項目'!K15="","",'様式1-1-4_年集計-1水深_調査項目'!K15)</f>
        <v/>
      </c>
      <c r="K15" s="69" t="str">
        <f>IF('様式1-1-4_年集計-1水深_調査項目'!L15="","",'様式1-1-4_年集計-1水深_調査項目'!L15)</f>
        <v/>
      </c>
      <c r="L15" s="69" t="str">
        <f>IF('様式1-1-4_年集計-1水深_調査項目'!M15="","",'様式1-1-4_年集計-1水深_調査項目'!M15)</f>
        <v/>
      </c>
      <c r="M15" s="69" t="str">
        <f>IF('様式1-1-4_年集計-1水深_調査項目'!N15="","",'様式1-1-4_年集計-1水深_調査項目'!N15)</f>
        <v/>
      </c>
      <c r="N15" s="69" t="str">
        <f>IF('様式1-1-4_年集計-1水深_調査項目'!O15="","",'様式1-1-4_年集計-1水深_調査項目'!O15)</f>
        <v/>
      </c>
      <c r="O15" s="69" t="str">
        <f>IF('様式1-1-4_年集計-1水深_調査項目'!P15="","",'様式1-1-4_年集計-1水深_調査項目'!P15)</f>
        <v/>
      </c>
      <c r="P15" s="69" t="str">
        <f>IF('様式1-1-4_年集計-1水深_調査項目'!D15="","",'様式1-1-4_年集計-1水深_調査項目'!D15)</f>
        <v/>
      </c>
      <c r="Q15" s="7" t="str">
        <f>'様式1-1-1_月別-水質(全地点)'!P15</f>
        <v>小数点以下１位まで記入し、透視度計の最大値に従い記入する。</v>
      </c>
    </row>
    <row r="16" spans="1:25" ht="12" customHeight="1">
      <c r="A16" s="8">
        <f>'様式1-1-1_月別-水質(全地点)'!A16</f>
        <v>11</v>
      </c>
      <c r="B16" s="129" t="str">
        <f>'様式1-1-1_月別-水質(全地点)'!B16</f>
        <v>透明度(ダム貯水池)</v>
      </c>
      <c r="C16" s="68"/>
      <c r="D16" s="211" t="str">
        <f>'様式1-1-1_月別-水質(全地点)'!C16</f>
        <v>ｍ</v>
      </c>
      <c r="E16" s="69" t="str">
        <f>IF('様式1-1-4_年集計-1水深_調査項目'!F16="","",'様式1-1-4_年集計-1水深_調査項目'!F16)</f>
        <v/>
      </c>
      <c r="F16" s="69" t="str">
        <f>IF('様式1-1-4_年集計-1水深_調査項目'!G16="","",'様式1-1-4_年集計-1水深_調査項目'!G16)</f>
        <v/>
      </c>
      <c r="G16" s="69" t="str">
        <f>IF('様式1-1-4_年集計-1水深_調査項目'!H16="","",'様式1-1-4_年集計-1水深_調査項目'!H16)</f>
        <v/>
      </c>
      <c r="H16" s="69" t="str">
        <f>IF('様式1-1-4_年集計-1水深_調査項目'!I16="","",'様式1-1-4_年集計-1水深_調査項目'!I16)</f>
        <v/>
      </c>
      <c r="I16" s="69" t="str">
        <f>IF('様式1-1-4_年集計-1水深_調査項目'!J16="","",'様式1-1-4_年集計-1水深_調査項目'!J16)</f>
        <v/>
      </c>
      <c r="J16" s="69" t="str">
        <f>IF('様式1-1-4_年集計-1水深_調査項目'!K16="","",'様式1-1-4_年集計-1水深_調査項目'!K16)</f>
        <v/>
      </c>
      <c r="K16" s="69" t="str">
        <f>IF('様式1-1-4_年集計-1水深_調査項目'!L16="","",'様式1-1-4_年集計-1水深_調査項目'!L16)</f>
        <v/>
      </c>
      <c r="L16" s="69" t="str">
        <f>IF('様式1-1-4_年集計-1水深_調査項目'!M16="","",'様式1-1-4_年集計-1水深_調査項目'!M16)</f>
        <v/>
      </c>
      <c r="M16" s="69" t="str">
        <f>IF('様式1-1-4_年集計-1水深_調査項目'!N16="","",'様式1-1-4_年集計-1水深_調査項目'!N16)</f>
        <v/>
      </c>
      <c r="N16" s="69" t="str">
        <f>IF('様式1-1-4_年集計-1水深_調査項目'!O16="","",'様式1-1-4_年集計-1水深_調査項目'!O16)</f>
        <v/>
      </c>
      <c r="O16" s="69" t="str">
        <f>IF('様式1-1-4_年集計-1水深_調査項目'!P16="","",'様式1-1-4_年集計-1水深_調査項目'!P16)</f>
        <v/>
      </c>
      <c r="P16" s="69" t="str">
        <f>IF('様式1-1-4_年集計-1水深_調査項目'!D16="","",'様式1-1-4_年集計-1水深_調査項目'!D16)</f>
        <v/>
      </c>
      <c r="Q16" s="7" t="str">
        <f>'様式1-1-1_月別-水質(全地点)'!P16</f>
        <v>小数点以下１位まで記入する。</v>
      </c>
    </row>
    <row r="17" spans="1:25" ht="12" customHeight="1">
      <c r="A17" s="8">
        <f>'様式1-1-1_月別-水質(全地点)'!A17</f>
        <v>12</v>
      </c>
      <c r="B17" s="129" t="str">
        <f>'様式1-1-1_月別-水質(全地点)'!B17</f>
        <v>水色(ダム貯水池)</v>
      </c>
      <c r="C17" s="68"/>
      <c r="D17" s="211" t="str">
        <f>'様式1-1-1_月別-水質(全地点)'!C17</f>
        <v>－</v>
      </c>
      <c r="E17" s="69" t="str">
        <f>IF('様式1-1-4_年集計-1水深_調査項目'!F17="","",'様式1-1-4_年集計-1水深_調査項目'!F17)</f>
        <v/>
      </c>
      <c r="F17" s="69" t="str">
        <f>IF('様式1-1-4_年集計-1水深_調査項目'!G17="","",'様式1-1-4_年集計-1水深_調査項目'!G17)</f>
        <v/>
      </c>
      <c r="G17" s="69" t="str">
        <f>IF('様式1-1-4_年集計-1水深_調査項目'!H17="","",'様式1-1-4_年集計-1水深_調査項目'!H17)</f>
        <v/>
      </c>
      <c r="H17" s="69" t="str">
        <f>IF('様式1-1-4_年集計-1水深_調査項目'!I17="","",'様式1-1-4_年集計-1水深_調査項目'!I17)</f>
        <v/>
      </c>
      <c r="I17" s="69" t="str">
        <f>IF('様式1-1-4_年集計-1水深_調査項目'!J17="","",'様式1-1-4_年集計-1水深_調査項目'!J17)</f>
        <v/>
      </c>
      <c r="J17" s="69" t="str">
        <f>IF('様式1-1-4_年集計-1水深_調査項目'!K17="","",'様式1-1-4_年集計-1水深_調査項目'!K17)</f>
        <v/>
      </c>
      <c r="K17" s="69" t="str">
        <f>IF('様式1-1-4_年集計-1水深_調査項目'!L17="","",'様式1-1-4_年集計-1水深_調査項目'!L17)</f>
        <v/>
      </c>
      <c r="L17" s="69" t="str">
        <f>IF('様式1-1-4_年集計-1水深_調査項目'!M17="","",'様式1-1-4_年集計-1水深_調査項目'!M17)</f>
        <v/>
      </c>
      <c r="M17" s="69" t="str">
        <f>IF('様式1-1-4_年集計-1水深_調査項目'!N17="","",'様式1-1-4_年集計-1水深_調査項目'!N17)</f>
        <v/>
      </c>
      <c r="N17" s="69" t="str">
        <f>IF('様式1-1-4_年集計-1水深_調査項目'!O17="","",'様式1-1-4_年集計-1水深_調査項目'!O17)</f>
        <v/>
      </c>
      <c r="O17" s="69" t="str">
        <f>IF('様式1-1-4_年集計-1水深_調査項目'!P17="","",'様式1-1-4_年集計-1水深_調査項目'!P17)</f>
        <v/>
      </c>
      <c r="P17" s="69" t="str">
        <f>IF('様式1-1-4_年集計-1水深_調査項目'!D17="","",'様式1-1-4_年集計-1水深_調査項目'!D17)</f>
        <v/>
      </c>
      <c r="Q17" s="7" t="str">
        <f>'様式1-1-1_月別-水質(全地点)'!P17</f>
        <v>フォーレル・ウーレの水色階級で記入する。</v>
      </c>
    </row>
    <row r="18" spans="1:25" ht="12" customHeight="1">
      <c r="A18" s="8">
        <f>'様式1-1-1_月別-水質(全地点)'!A18</f>
        <v>13</v>
      </c>
      <c r="B18" s="129" t="str">
        <f>'様式1-1-1_月別-水質(全地点)'!B18</f>
        <v>貯水位</v>
      </c>
      <c r="C18" s="68"/>
      <c r="D18" s="211" t="str">
        <f>'様式1-1-1_月別-水質(全地点)'!C18</f>
        <v>EL.m</v>
      </c>
      <c r="E18" s="69"/>
      <c r="F18" s="69"/>
      <c r="G18" s="69"/>
      <c r="H18" s="69"/>
      <c r="I18" s="69"/>
      <c r="J18" s="69"/>
      <c r="K18" s="69"/>
      <c r="L18" s="69"/>
      <c r="M18" s="69"/>
      <c r="N18" s="69"/>
      <c r="O18" s="69"/>
      <c r="P18" s="69"/>
      <c r="Q18" s="7" t="str">
        <f>'様式1-1-1_月別-水質(全地点)'!P18</f>
        <v>ダム管理記録から調査時のものを記録する。</v>
      </c>
    </row>
    <row r="19" spans="1:25" ht="12" customHeight="1">
      <c r="A19" s="8">
        <f>'様式1-1-1_月別-水質(全地点)'!A19</f>
        <v>14</v>
      </c>
      <c r="B19" s="129" t="str">
        <f>'様式1-1-1_月別-水質(全地点)'!B19</f>
        <v>流量(河川)</v>
      </c>
      <c r="C19" s="68"/>
      <c r="D19" s="211" t="str">
        <f>'様式1-1-1_月別-水質(全地点)'!C19</f>
        <v>m3/s</v>
      </c>
      <c r="E19" s="69"/>
      <c r="F19" s="69"/>
      <c r="G19" s="69"/>
      <c r="H19" s="69"/>
      <c r="I19" s="69"/>
      <c r="J19" s="69"/>
      <c r="K19" s="69"/>
      <c r="L19" s="69"/>
      <c r="M19" s="69"/>
      <c r="N19" s="69"/>
      <c r="O19" s="69"/>
      <c r="P19" s="69"/>
      <c r="Q19" s="7" t="str">
        <f>'様式1-1-1_月別-水質(全地点)'!P19</f>
        <v>ダム管理記録から調査時のものを記録する。</v>
      </c>
    </row>
    <row r="20" spans="1:25" ht="12" customHeight="1">
      <c r="A20" s="8">
        <f>'様式1-1-1_月別-水質(全地点)'!A20</f>
        <v>15</v>
      </c>
      <c r="B20" s="129" t="str">
        <f>'様式1-1-1_月別-水質(全地点)'!B20</f>
        <v>流入量(ダム貯水池)</v>
      </c>
      <c r="C20" s="68"/>
      <c r="D20" s="211" t="str">
        <f>'様式1-1-1_月別-水質(全地点)'!C20</f>
        <v>m3/s</v>
      </c>
      <c r="E20" s="69"/>
      <c r="F20" s="69"/>
      <c r="G20" s="69"/>
      <c r="H20" s="69"/>
      <c r="I20" s="69"/>
      <c r="J20" s="69"/>
      <c r="K20" s="69"/>
      <c r="L20" s="69"/>
      <c r="M20" s="69"/>
      <c r="N20" s="69"/>
      <c r="O20" s="69"/>
      <c r="P20" s="69"/>
      <c r="Q20" s="7" t="str">
        <f>'様式1-1-1_月別-水質(全地点)'!P20</f>
        <v>ダム管理記録から調査時のものを記録する。</v>
      </c>
    </row>
    <row r="21" spans="1:25" ht="12" customHeight="1">
      <c r="A21" s="8">
        <f>'様式1-1-1_月別-水質(全地点)'!A21</f>
        <v>16</v>
      </c>
      <c r="B21" s="129" t="str">
        <f>'様式1-1-1_月別-水質(全地点)'!B21</f>
        <v>放流量(ダム貯水池)</v>
      </c>
      <c r="C21" s="68"/>
      <c r="D21" s="211" t="str">
        <f>'様式1-1-1_月別-水質(全地点)'!C21</f>
        <v>m3/s</v>
      </c>
      <c r="E21" s="69"/>
      <c r="F21" s="69"/>
      <c r="G21" s="69"/>
      <c r="H21" s="69"/>
      <c r="I21" s="69"/>
      <c r="J21" s="69"/>
      <c r="K21" s="69"/>
      <c r="L21" s="69"/>
      <c r="M21" s="69"/>
      <c r="N21" s="69"/>
      <c r="O21" s="69"/>
      <c r="P21" s="69"/>
      <c r="Q21" s="7" t="str">
        <f>'様式1-1-1_月別-水質(全地点)'!P21</f>
        <v>ダム管理記録から調査時のものを記録する。</v>
      </c>
    </row>
    <row r="22" spans="1:25" s="35" customFormat="1" ht="12" customHeight="1">
      <c r="A22" s="8">
        <f>A21+1</f>
        <v>17</v>
      </c>
      <c r="B22" s="312" t="s">
        <v>149</v>
      </c>
      <c r="C22" s="38" t="s">
        <v>71</v>
      </c>
      <c r="D22" s="217" t="s">
        <v>83</v>
      </c>
      <c r="E22" s="217"/>
      <c r="F22" s="150"/>
      <c r="G22" s="150"/>
      <c r="H22" s="150"/>
      <c r="I22" s="150"/>
      <c r="J22" s="150"/>
      <c r="K22" s="150"/>
      <c r="L22" s="150"/>
      <c r="M22" s="150"/>
      <c r="N22" s="150"/>
      <c r="O22" s="150"/>
      <c r="P22" s="150"/>
      <c r="Q22" s="315" t="s">
        <v>473</v>
      </c>
      <c r="V22" s="24"/>
      <c r="W22" s="24"/>
      <c r="X22" s="24"/>
      <c r="Y22" s="24"/>
    </row>
    <row r="23" spans="1:25" s="35" customFormat="1" ht="12" customHeight="1">
      <c r="A23" s="12">
        <f t="shared" ref="A23:A53" si="0">A22+1</f>
        <v>18</v>
      </c>
      <c r="B23" s="313"/>
      <c r="C23" s="38">
        <v>0.5</v>
      </c>
      <c r="D23" s="217" t="s">
        <v>8</v>
      </c>
      <c r="E23" s="217"/>
      <c r="F23" s="150"/>
      <c r="G23" s="150"/>
      <c r="H23" s="150"/>
      <c r="I23" s="150"/>
      <c r="J23" s="150"/>
      <c r="K23" s="150"/>
      <c r="L23" s="150"/>
      <c r="M23" s="150"/>
      <c r="N23" s="150"/>
      <c r="O23" s="150"/>
      <c r="P23" s="150"/>
      <c r="Q23" s="316"/>
      <c r="V23" s="24"/>
      <c r="W23" s="24"/>
      <c r="X23" s="24"/>
      <c r="Y23" s="24"/>
    </row>
    <row r="24" spans="1:25" s="35" customFormat="1" ht="12" customHeight="1">
      <c r="A24" s="12">
        <f t="shared" si="0"/>
        <v>19</v>
      </c>
      <c r="B24" s="313"/>
      <c r="C24" s="38">
        <v>1</v>
      </c>
      <c r="D24" s="217" t="s">
        <v>8</v>
      </c>
      <c r="E24" s="217"/>
      <c r="F24" s="150"/>
      <c r="G24" s="150"/>
      <c r="H24" s="150"/>
      <c r="I24" s="150"/>
      <c r="J24" s="150"/>
      <c r="K24" s="150"/>
      <c r="L24" s="150"/>
      <c r="M24" s="150"/>
      <c r="N24" s="150"/>
      <c r="O24" s="150"/>
      <c r="P24" s="150"/>
      <c r="Q24" s="316"/>
    </row>
    <row r="25" spans="1:25" s="35" customFormat="1" ht="12" customHeight="1">
      <c r="A25" s="12">
        <f t="shared" si="0"/>
        <v>20</v>
      </c>
      <c r="B25" s="313"/>
      <c r="C25" s="38">
        <f t="shared" ref="C25:C56" si="1">C24+1</f>
        <v>2</v>
      </c>
      <c r="D25" s="217" t="s">
        <v>8</v>
      </c>
      <c r="E25" s="217"/>
      <c r="F25" s="150"/>
      <c r="G25" s="150"/>
      <c r="H25" s="150"/>
      <c r="I25" s="150"/>
      <c r="J25" s="150"/>
      <c r="K25" s="150"/>
      <c r="L25" s="150"/>
      <c r="M25" s="150"/>
      <c r="N25" s="150"/>
      <c r="O25" s="150"/>
      <c r="P25" s="150"/>
      <c r="Q25" s="316"/>
    </row>
    <row r="26" spans="1:25" s="35" customFormat="1" ht="12" customHeight="1">
      <c r="A26" s="12">
        <f t="shared" si="0"/>
        <v>21</v>
      </c>
      <c r="B26" s="313"/>
      <c r="C26" s="38">
        <f t="shared" si="1"/>
        <v>3</v>
      </c>
      <c r="D26" s="217" t="s">
        <v>8</v>
      </c>
      <c r="E26" s="217"/>
      <c r="F26" s="150"/>
      <c r="G26" s="150"/>
      <c r="H26" s="150"/>
      <c r="I26" s="150"/>
      <c r="J26" s="150"/>
      <c r="K26" s="150"/>
      <c r="L26" s="150"/>
      <c r="M26" s="150"/>
      <c r="N26" s="150"/>
      <c r="O26" s="150"/>
      <c r="P26" s="150"/>
      <c r="Q26" s="316"/>
    </row>
    <row r="27" spans="1:25" s="35" customFormat="1" ht="12" customHeight="1">
      <c r="A27" s="12">
        <f t="shared" si="0"/>
        <v>22</v>
      </c>
      <c r="B27" s="313"/>
      <c r="C27" s="38">
        <f t="shared" si="1"/>
        <v>4</v>
      </c>
      <c r="D27" s="217" t="s">
        <v>8</v>
      </c>
      <c r="E27" s="217"/>
      <c r="F27" s="150"/>
      <c r="G27" s="150"/>
      <c r="H27" s="150"/>
      <c r="I27" s="150"/>
      <c r="J27" s="150"/>
      <c r="K27" s="150"/>
      <c r="L27" s="150"/>
      <c r="M27" s="150"/>
      <c r="N27" s="150"/>
      <c r="O27" s="150"/>
      <c r="P27" s="150"/>
      <c r="Q27" s="316"/>
    </row>
    <row r="28" spans="1:25" s="35" customFormat="1" ht="12" customHeight="1">
      <c r="A28" s="12">
        <f t="shared" si="0"/>
        <v>23</v>
      </c>
      <c r="B28" s="313"/>
      <c r="C28" s="38">
        <f t="shared" si="1"/>
        <v>5</v>
      </c>
      <c r="D28" s="217" t="s">
        <v>8</v>
      </c>
      <c r="E28" s="217"/>
      <c r="F28" s="150"/>
      <c r="G28" s="150"/>
      <c r="H28" s="150"/>
      <c r="I28" s="150"/>
      <c r="J28" s="150"/>
      <c r="K28" s="150"/>
      <c r="L28" s="150"/>
      <c r="M28" s="150"/>
      <c r="N28" s="150"/>
      <c r="O28" s="150"/>
      <c r="P28" s="150"/>
      <c r="Q28" s="316"/>
    </row>
    <row r="29" spans="1:25" s="35" customFormat="1" ht="12" customHeight="1">
      <c r="A29" s="12">
        <f t="shared" si="0"/>
        <v>24</v>
      </c>
      <c r="B29" s="313"/>
      <c r="C29" s="38">
        <f t="shared" si="1"/>
        <v>6</v>
      </c>
      <c r="D29" s="217" t="s">
        <v>8</v>
      </c>
      <c r="E29" s="217"/>
      <c r="F29" s="150"/>
      <c r="G29" s="150"/>
      <c r="H29" s="150"/>
      <c r="I29" s="150"/>
      <c r="J29" s="150"/>
      <c r="K29" s="150"/>
      <c r="L29" s="150"/>
      <c r="M29" s="150"/>
      <c r="N29" s="150"/>
      <c r="O29" s="150"/>
      <c r="P29" s="150"/>
      <c r="Q29" s="316"/>
    </row>
    <row r="30" spans="1:25" s="35" customFormat="1" ht="12" customHeight="1">
      <c r="A30" s="12">
        <f t="shared" si="0"/>
        <v>25</v>
      </c>
      <c r="B30" s="313"/>
      <c r="C30" s="38">
        <f t="shared" si="1"/>
        <v>7</v>
      </c>
      <c r="D30" s="217" t="s">
        <v>8</v>
      </c>
      <c r="E30" s="217"/>
      <c r="F30" s="150"/>
      <c r="G30" s="150"/>
      <c r="H30" s="150"/>
      <c r="I30" s="150"/>
      <c r="J30" s="150"/>
      <c r="K30" s="150"/>
      <c r="L30" s="150"/>
      <c r="M30" s="150"/>
      <c r="N30" s="150"/>
      <c r="O30" s="150"/>
      <c r="P30" s="150"/>
      <c r="Q30" s="316"/>
    </row>
    <row r="31" spans="1:25" s="35" customFormat="1" ht="12" customHeight="1">
      <c r="A31" s="12">
        <f t="shared" si="0"/>
        <v>26</v>
      </c>
      <c r="B31" s="313"/>
      <c r="C31" s="38">
        <f t="shared" si="1"/>
        <v>8</v>
      </c>
      <c r="D31" s="217" t="s">
        <v>8</v>
      </c>
      <c r="E31" s="217"/>
      <c r="F31" s="150"/>
      <c r="G31" s="150"/>
      <c r="H31" s="150"/>
      <c r="I31" s="150"/>
      <c r="J31" s="150"/>
      <c r="K31" s="150"/>
      <c r="L31" s="150"/>
      <c r="M31" s="150"/>
      <c r="N31" s="150"/>
      <c r="O31" s="150"/>
      <c r="P31" s="150"/>
      <c r="Q31" s="316"/>
    </row>
    <row r="32" spans="1:25" s="35" customFormat="1" ht="12" customHeight="1">
      <c r="A32" s="12">
        <f t="shared" si="0"/>
        <v>27</v>
      </c>
      <c r="B32" s="313"/>
      <c r="C32" s="38">
        <f t="shared" si="1"/>
        <v>9</v>
      </c>
      <c r="D32" s="217" t="s">
        <v>8</v>
      </c>
      <c r="E32" s="217"/>
      <c r="F32" s="150"/>
      <c r="G32" s="150"/>
      <c r="H32" s="150"/>
      <c r="I32" s="150"/>
      <c r="J32" s="150"/>
      <c r="K32" s="150"/>
      <c r="L32" s="150"/>
      <c r="M32" s="150"/>
      <c r="N32" s="150"/>
      <c r="O32" s="150"/>
      <c r="P32" s="150"/>
      <c r="Q32" s="316"/>
    </row>
    <row r="33" spans="1:17" s="35" customFormat="1" ht="12" customHeight="1">
      <c r="A33" s="12">
        <f t="shared" si="0"/>
        <v>28</v>
      </c>
      <c r="B33" s="313"/>
      <c r="C33" s="38">
        <f t="shared" si="1"/>
        <v>10</v>
      </c>
      <c r="D33" s="217" t="s">
        <v>8</v>
      </c>
      <c r="E33" s="217"/>
      <c r="F33" s="150"/>
      <c r="G33" s="150"/>
      <c r="H33" s="150"/>
      <c r="I33" s="150"/>
      <c r="J33" s="150"/>
      <c r="K33" s="150"/>
      <c r="L33" s="150"/>
      <c r="M33" s="150"/>
      <c r="N33" s="150"/>
      <c r="O33" s="150"/>
      <c r="P33" s="150"/>
      <c r="Q33" s="316"/>
    </row>
    <row r="34" spans="1:17" s="35" customFormat="1" ht="12" customHeight="1">
      <c r="A34" s="12">
        <f t="shared" si="0"/>
        <v>29</v>
      </c>
      <c r="B34" s="313"/>
      <c r="C34" s="38">
        <f t="shared" si="1"/>
        <v>11</v>
      </c>
      <c r="D34" s="217" t="s">
        <v>8</v>
      </c>
      <c r="E34" s="217"/>
      <c r="F34" s="150"/>
      <c r="G34" s="150"/>
      <c r="H34" s="150"/>
      <c r="I34" s="150"/>
      <c r="J34" s="150"/>
      <c r="K34" s="150"/>
      <c r="L34" s="150"/>
      <c r="M34" s="150"/>
      <c r="N34" s="150"/>
      <c r="O34" s="150"/>
      <c r="P34" s="150"/>
      <c r="Q34" s="316"/>
    </row>
    <row r="35" spans="1:17" s="35" customFormat="1" ht="12" customHeight="1">
      <c r="A35" s="12">
        <f t="shared" si="0"/>
        <v>30</v>
      </c>
      <c r="B35" s="313"/>
      <c r="C35" s="38">
        <f t="shared" si="1"/>
        <v>12</v>
      </c>
      <c r="D35" s="217" t="s">
        <v>8</v>
      </c>
      <c r="E35" s="217"/>
      <c r="F35" s="150"/>
      <c r="G35" s="150"/>
      <c r="H35" s="150"/>
      <c r="I35" s="150"/>
      <c r="J35" s="150"/>
      <c r="K35" s="150"/>
      <c r="L35" s="150"/>
      <c r="M35" s="150"/>
      <c r="N35" s="150"/>
      <c r="O35" s="150"/>
      <c r="P35" s="150"/>
      <c r="Q35" s="316"/>
    </row>
    <row r="36" spans="1:17" s="35" customFormat="1" ht="12" customHeight="1">
      <c r="A36" s="12">
        <f t="shared" si="0"/>
        <v>31</v>
      </c>
      <c r="B36" s="313"/>
      <c r="C36" s="38">
        <f t="shared" si="1"/>
        <v>13</v>
      </c>
      <c r="D36" s="217" t="s">
        <v>8</v>
      </c>
      <c r="E36" s="217"/>
      <c r="F36" s="150"/>
      <c r="G36" s="150"/>
      <c r="H36" s="150"/>
      <c r="I36" s="150"/>
      <c r="J36" s="150"/>
      <c r="K36" s="150"/>
      <c r="L36" s="150"/>
      <c r="M36" s="150"/>
      <c r="N36" s="150"/>
      <c r="O36" s="150"/>
      <c r="P36" s="150"/>
      <c r="Q36" s="316"/>
    </row>
    <row r="37" spans="1:17" s="35" customFormat="1" ht="12" customHeight="1">
      <c r="A37" s="12">
        <f t="shared" si="0"/>
        <v>32</v>
      </c>
      <c r="B37" s="313"/>
      <c r="C37" s="38">
        <f t="shared" si="1"/>
        <v>14</v>
      </c>
      <c r="D37" s="217" t="s">
        <v>8</v>
      </c>
      <c r="E37" s="217"/>
      <c r="F37" s="150"/>
      <c r="G37" s="150"/>
      <c r="H37" s="150"/>
      <c r="I37" s="150"/>
      <c r="J37" s="150"/>
      <c r="K37" s="150"/>
      <c r="L37" s="150"/>
      <c r="M37" s="150"/>
      <c r="N37" s="150"/>
      <c r="O37" s="150"/>
      <c r="P37" s="150"/>
      <c r="Q37" s="316"/>
    </row>
    <row r="38" spans="1:17" s="35" customFormat="1" ht="12" customHeight="1">
      <c r="A38" s="12">
        <f t="shared" si="0"/>
        <v>33</v>
      </c>
      <c r="B38" s="313"/>
      <c r="C38" s="38">
        <f t="shared" si="1"/>
        <v>15</v>
      </c>
      <c r="D38" s="217" t="s">
        <v>8</v>
      </c>
      <c r="E38" s="217"/>
      <c r="F38" s="150"/>
      <c r="G38" s="150"/>
      <c r="H38" s="150"/>
      <c r="I38" s="150"/>
      <c r="J38" s="150"/>
      <c r="K38" s="150"/>
      <c r="L38" s="150"/>
      <c r="M38" s="150"/>
      <c r="N38" s="150"/>
      <c r="O38" s="150"/>
      <c r="P38" s="150"/>
      <c r="Q38" s="316"/>
    </row>
    <row r="39" spans="1:17" s="35" customFormat="1" ht="12" customHeight="1">
      <c r="A39" s="12">
        <f t="shared" si="0"/>
        <v>34</v>
      </c>
      <c r="B39" s="313"/>
      <c r="C39" s="38">
        <f t="shared" si="1"/>
        <v>16</v>
      </c>
      <c r="D39" s="217" t="s">
        <v>8</v>
      </c>
      <c r="E39" s="217"/>
      <c r="F39" s="150"/>
      <c r="G39" s="150"/>
      <c r="H39" s="150"/>
      <c r="I39" s="150"/>
      <c r="J39" s="150"/>
      <c r="K39" s="150"/>
      <c r="L39" s="150"/>
      <c r="M39" s="150"/>
      <c r="N39" s="150"/>
      <c r="O39" s="150"/>
      <c r="P39" s="150"/>
      <c r="Q39" s="316"/>
    </row>
    <row r="40" spans="1:17" s="35" customFormat="1" ht="12" customHeight="1">
      <c r="A40" s="12">
        <f t="shared" si="0"/>
        <v>35</v>
      </c>
      <c r="B40" s="313"/>
      <c r="C40" s="38">
        <f t="shared" si="1"/>
        <v>17</v>
      </c>
      <c r="D40" s="217" t="s">
        <v>8</v>
      </c>
      <c r="E40" s="217"/>
      <c r="F40" s="150"/>
      <c r="G40" s="150"/>
      <c r="H40" s="150"/>
      <c r="I40" s="150"/>
      <c r="J40" s="150"/>
      <c r="K40" s="150"/>
      <c r="L40" s="150"/>
      <c r="M40" s="150"/>
      <c r="N40" s="150"/>
      <c r="O40" s="150"/>
      <c r="P40" s="150"/>
      <c r="Q40" s="316"/>
    </row>
    <row r="41" spans="1:17" s="35" customFormat="1" ht="12" customHeight="1">
      <c r="A41" s="12">
        <f t="shared" si="0"/>
        <v>36</v>
      </c>
      <c r="B41" s="313"/>
      <c r="C41" s="38">
        <f t="shared" si="1"/>
        <v>18</v>
      </c>
      <c r="D41" s="217" t="s">
        <v>8</v>
      </c>
      <c r="E41" s="217"/>
      <c r="F41" s="150"/>
      <c r="G41" s="150"/>
      <c r="H41" s="150"/>
      <c r="I41" s="150"/>
      <c r="J41" s="150"/>
      <c r="K41" s="150"/>
      <c r="L41" s="150"/>
      <c r="M41" s="150"/>
      <c r="N41" s="150"/>
      <c r="O41" s="150"/>
      <c r="P41" s="150"/>
      <c r="Q41" s="316"/>
    </row>
    <row r="42" spans="1:17" s="35" customFormat="1" ht="12" customHeight="1">
      <c r="A42" s="12">
        <f t="shared" si="0"/>
        <v>37</v>
      </c>
      <c r="B42" s="313"/>
      <c r="C42" s="38">
        <f t="shared" si="1"/>
        <v>19</v>
      </c>
      <c r="D42" s="217" t="s">
        <v>8</v>
      </c>
      <c r="E42" s="217"/>
      <c r="F42" s="150"/>
      <c r="G42" s="150"/>
      <c r="H42" s="150"/>
      <c r="I42" s="150"/>
      <c r="J42" s="150"/>
      <c r="K42" s="150"/>
      <c r="L42" s="150"/>
      <c r="M42" s="150"/>
      <c r="N42" s="150"/>
      <c r="O42" s="150"/>
      <c r="P42" s="150"/>
      <c r="Q42" s="316"/>
    </row>
    <row r="43" spans="1:17" s="35" customFormat="1" ht="12" customHeight="1">
      <c r="A43" s="12">
        <f t="shared" si="0"/>
        <v>38</v>
      </c>
      <c r="B43" s="313"/>
      <c r="C43" s="38">
        <f t="shared" si="1"/>
        <v>20</v>
      </c>
      <c r="D43" s="217" t="s">
        <v>8</v>
      </c>
      <c r="E43" s="217"/>
      <c r="F43" s="150"/>
      <c r="G43" s="150"/>
      <c r="H43" s="150"/>
      <c r="I43" s="150"/>
      <c r="J43" s="150"/>
      <c r="K43" s="150"/>
      <c r="L43" s="150"/>
      <c r="M43" s="150"/>
      <c r="N43" s="150"/>
      <c r="O43" s="150"/>
      <c r="P43" s="150"/>
      <c r="Q43" s="316"/>
    </row>
    <row r="44" spans="1:17" s="35" customFormat="1" ht="12" customHeight="1">
      <c r="A44" s="12">
        <f t="shared" si="0"/>
        <v>39</v>
      </c>
      <c r="B44" s="313"/>
      <c r="C44" s="38">
        <f t="shared" si="1"/>
        <v>21</v>
      </c>
      <c r="D44" s="217" t="s">
        <v>8</v>
      </c>
      <c r="E44" s="217"/>
      <c r="F44" s="150"/>
      <c r="G44" s="150"/>
      <c r="H44" s="150"/>
      <c r="I44" s="150"/>
      <c r="J44" s="150"/>
      <c r="K44" s="150"/>
      <c r="L44" s="150"/>
      <c r="M44" s="150"/>
      <c r="N44" s="150"/>
      <c r="O44" s="150"/>
      <c r="P44" s="150"/>
      <c r="Q44" s="316"/>
    </row>
    <row r="45" spans="1:17" s="35" customFormat="1" ht="12" customHeight="1">
      <c r="A45" s="12">
        <f t="shared" si="0"/>
        <v>40</v>
      </c>
      <c r="B45" s="313"/>
      <c r="C45" s="38">
        <f t="shared" si="1"/>
        <v>22</v>
      </c>
      <c r="D45" s="217" t="s">
        <v>8</v>
      </c>
      <c r="E45" s="217"/>
      <c r="F45" s="150"/>
      <c r="G45" s="150"/>
      <c r="H45" s="150"/>
      <c r="I45" s="150"/>
      <c r="J45" s="150"/>
      <c r="K45" s="150"/>
      <c r="L45" s="150"/>
      <c r="M45" s="150"/>
      <c r="N45" s="150"/>
      <c r="O45" s="150"/>
      <c r="P45" s="150"/>
      <c r="Q45" s="316"/>
    </row>
    <row r="46" spans="1:17" s="35" customFormat="1" ht="12" customHeight="1">
      <c r="A46" s="12">
        <f t="shared" si="0"/>
        <v>41</v>
      </c>
      <c r="B46" s="313"/>
      <c r="C46" s="38">
        <f t="shared" si="1"/>
        <v>23</v>
      </c>
      <c r="D46" s="217" t="s">
        <v>8</v>
      </c>
      <c r="E46" s="217"/>
      <c r="F46" s="150"/>
      <c r="G46" s="150"/>
      <c r="H46" s="150"/>
      <c r="I46" s="150"/>
      <c r="J46" s="150"/>
      <c r="K46" s="150"/>
      <c r="L46" s="150"/>
      <c r="M46" s="150"/>
      <c r="N46" s="150"/>
      <c r="O46" s="150"/>
      <c r="P46" s="150"/>
      <c r="Q46" s="316"/>
    </row>
    <row r="47" spans="1:17" s="35" customFormat="1" ht="12" customHeight="1">
      <c r="A47" s="12">
        <f t="shared" si="0"/>
        <v>42</v>
      </c>
      <c r="B47" s="313"/>
      <c r="C47" s="38">
        <f t="shared" si="1"/>
        <v>24</v>
      </c>
      <c r="D47" s="217" t="s">
        <v>8</v>
      </c>
      <c r="E47" s="217"/>
      <c r="F47" s="150"/>
      <c r="G47" s="150"/>
      <c r="H47" s="150"/>
      <c r="I47" s="150"/>
      <c r="J47" s="150"/>
      <c r="K47" s="150"/>
      <c r="L47" s="150"/>
      <c r="M47" s="150"/>
      <c r="N47" s="150"/>
      <c r="O47" s="150"/>
      <c r="P47" s="150"/>
      <c r="Q47" s="316"/>
    </row>
    <row r="48" spans="1:17" s="35" customFormat="1" ht="12" customHeight="1">
      <c r="A48" s="12">
        <f t="shared" si="0"/>
        <v>43</v>
      </c>
      <c r="B48" s="313"/>
      <c r="C48" s="38">
        <f t="shared" si="1"/>
        <v>25</v>
      </c>
      <c r="D48" s="217" t="s">
        <v>8</v>
      </c>
      <c r="E48" s="217"/>
      <c r="F48" s="150"/>
      <c r="G48" s="150"/>
      <c r="H48" s="150"/>
      <c r="I48" s="150"/>
      <c r="J48" s="150"/>
      <c r="K48" s="150"/>
      <c r="L48" s="150"/>
      <c r="M48" s="150"/>
      <c r="N48" s="150"/>
      <c r="O48" s="150"/>
      <c r="P48" s="150"/>
      <c r="Q48" s="316"/>
    </row>
    <row r="49" spans="1:17" s="35" customFormat="1" ht="12" customHeight="1">
      <c r="A49" s="12">
        <f t="shared" si="0"/>
        <v>44</v>
      </c>
      <c r="B49" s="313"/>
      <c r="C49" s="38">
        <f t="shared" si="1"/>
        <v>26</v>
      </c>
      <c r="D49" s="217" t="s">
        <v>8</v>
      </c>
      <c r="E49" s="217"/>
      <c r="F49" s="150"/>
      <c r="G49" s="150"/>
      <c r="H49" s="150"/>
      <c r="I49" s="150"/>
      <c r="J49" s="150"/>
      <c r="K49" s="150"/>
      <c r="L49" s="150"/>
      <c r="M49" s="150"/>
      <c r="N49" s="150"/>
      <c r="O49" s="150"/>
      <c r="P49" s="150"/>
      <c r="Q49" s="316"/>
    </row>
    <row r="50" spans="1:17" s="35" customFormat="1" ht="12" customHeight="1">
      <c r="A50" s="12">
        <f t="shared" si="0"/>
        <v>45</v>
      </c>
      <c r="B50" s="313"/>
      <c r="C50" s="38">
        <f t="shared" si="1"/>
        <v>27</v>
      </c>
      <c r="D50" s="217" t="s">
        <v>8</v>
      </c>
      <c r="E50" s="217"/>
      <c r="F50" s="150"/>
      <c r="G50" s="150"/>
      <c r="H50" s="150"/>
      <c r="I50" s="150"/>
      <c r="J50" s="150"/>
      <c r="K50" s="150"/>
      <c r="L50" s="150"/>
      <c r="M50" s="150"/>
      <c r="N50" s="150"/>
      <c r="O50" s="150"/>
      <c r="P50" s="150"/>
      <c r="Q50" s="316"/>
    </row>
    <row r="51" spans="1:17" s="35" customFormat="1" ht="12" customHeight="1">
      <c r="A51" s="12">
        <f t="shared" si="0"/>
        <v>46</v>
      </c>
      <c r="B51" s="313"/>
      <c r="C51" s="38">
        <f t="shared" si="1"/>
        <v>28</v>
      </c>
      <c r="D51" s="217" t="s">
        <v>8</v>
      </c>
      <c r="E51" s="217"/>
      <c r="F51" s="150"/>
      <c r="G51" s="150"/>
      <c r="H51" s="150"/>
      <c r="I51" s="150"/>
      <c r="J51" s="150"/>
      <c r="K51" s="150"/>
      <c r="L51" s="150"/>
      <c r="M51" s="150"/>
      <c r="N51" s="150"/>
      <c r="O51" s="150"/>
      <c r="P51" s="150"/>
      <c r="Q51" s="316"/>
    </row>
    <row r="52" spans="1:17" s="35" customFormat="1" ht="12" customHeight="1">
      <c r="A52" s="12">
        <f t="shared" si="0"/>
        <v>47</v>
      </c>
      <c r="B52" s="313"/>
      <c r="C52" s="38">
        <f t="shared" si="1"/>
        <v>29</v>
      </c>
      <c r="D52" s="217" t="s">
        <v>8</v>
      </c>
      <c r="E52" s="217"/>
      <c r="F52" s="150"/>
      <c r="G52" s="150"/>
      <c r="H52" s="150"/>
      <c r="I52" s="150"/>
      <c r="J52" s="150"/>
      <c r="K52" s="150"/>
      <c r="L52" s="150"/>
      <c r="M52" s="150"/>
      <c r="N52" s="150"/>
      <c r="O52" s="150"/>
      <c r="P52" s="150"/>
      <c r="Q52" s="316"/>
    </row>
    <row r="53" spans="1:17" s="35" customFormat="1" ht="12" customHeight="1">
      <c r="A53" s="12">
        <f t="shared" si="0"/>
        <v>48</v>
      </c>
      <c r="B53" s="313"/>
      <c r="C53" s="38">
        <f t="shared" si="1"/>
        <v>30</v>
      </c>
      <c r="D53" s="217" t="s">
        <v>8</v>
      </c>
      <c r="E53" s="217"/>
      <c r="F53" s="150"/>
      <c r="G53" s="150"/>
      <c r="H53" s="150"/>
      <c r="I53" s="150"/>
      <c r="J53" s="150"/>
      <c r="K53" s="150"/>
      <c r="L53" s="150"/>
      <c r="M53" s="150"/>
      <c r="N53" s="150"/>
      <c r="O53" s="150"/>
      <c r="P53" s="150"/>
      <c r="Q53" s="316"/>
    </row>
    <row r="54" spans="1:17" s="35" customFormat="1" ht="12" customHeight="1">
      <c r="A54" s="12">
        <f t="shared" ref="A54:A85" si="2">A53+1</f>
        <v>49</v>
      </c>
      <c r="B54" s="313"/>
      <c r="C54" s="38">
        <f t="shared" si="1"/>
        <v>31</v>
      </c>
      <c r="D54" s="217" t="s">
        <v>8</v>
      </c>
      <c r="E54" s="217"/>
      <c r="F54" s="150"/>
      <c r="G54" s="150"/>
      <c r="H54" s="150"/>
      <c r="I54" s="150"/>
      <c r="J54" s="150"/>
      <c r="K54" s="150"/>
      <c r="L54" s="150"/>
      <c r="M54" s="150"/>
      <c r="N54" s="150"/>
      <c r="O54" s="150"/>
      <c r="P54" s="150"/>
      <c r="Q54" s="316"/>
    </row>
    <row r="55" spans="1:17" s="35" customFormat="1" ht="12" customHeight="1">
      <c r="A55" s="12">
        <f t="shared" si="2"/>
        <v>50</v>
      </c>
      <c r="B55" s="313"/>
      <c r="C55" s="38">
        <f t="shared" si="1"/>
        <v>32</v>
      </c>
      <c r="D55" s="217" t="s">
        <v>8</v>
      </c>
      <c r="E55" s="217"/>
      <c r="F55" s="150"/>
      <c r="G55" s="150"/>
      <c r="H55" s="150"/>
      <c r="I55" s="150"/>
      <c r="J55" s="150"/>
      <c r="K55" s="150"/>
      <c r="L55" s="150"/>
      <c r="M55" s="150"/>
      <c r="N55" s="150"/>
      <c r="O55" s="150"/>
      <c r="P55" s="150"/>
      <c r="Q55" s="316"/>
    </row>
    <row r="56" spans="1:17" s="35" customFormat="1" ht="12" customHeight="1">
      <c r="A56" s="12">
        <f t="shared" si="2"/>
        <v>51</v>
      </c>
      <c r="B56" s="313"/>
      <c r="C56" s="38">
        <f t="shared" si="1"/>
        <v>33</v>
      </c>
      <c r="D56" s="217" t="s">
        <v>8</v>
      </c>
      <c r="E56" s="217"/>
      <c r="F56" s="150"/>
      <c r="G56" s="150"/>
      <c r="H56" s="150"/>
      <c r="I56" s="150"/>
      <c r="J56" s="150"/>
      <c r="K56" s="150"/>
      <c r="L56" s="150"/>
      <c r="M56" s="150"/>
      <c r="N56" s="150"/>
      <c r="O56" s="150"/>
      <c r="P56" s="150"/>
      <c r="Q56" s="316"/>
    </row>
    <row r="57" spans="1:17" s="35" customFormat="1" ht="12" customHeight="1">
      <c r="A57" s="12">
        <f t="shared" si="2"/>
        <v>52</v>
      </c>
      <c r="B57" s="313"/>
      <c r="C57" s="38">
        <f t="shared" ref="C57:C88" si="3">C56+1</f>
        <v>34</v>
      </c>
      <c r="D57" s="217" t="s">
        <v>8</v>
      </c>
      <c r="E57" s="217"/>
      <c r="F57" s="150"/>
      <c r="G57" s="150"/>
      <c r="H57" s="150"/>
      <c r="I57" s="150"/>
      <c r="J57" s="150"/>
      <c r="K57" s="150"/>
      <c r="L57" s="150"/>
      <c r="M57" s="150"/>
      <c r="N57" s="150"/>
      <c r="O57" s="150"/>
      <c r="P57" s="150"/>
      <c r="Q57" s="316"/>
    </row>
    <row r="58" spans="1:17" s="35" customFormat="1" ht="12" customHeight="1">
      <c r="A58" s="12">
        <f t="shared" si="2"/>
        <v>53</v>
      </c>
      <c r="B58" s="313"/>
      <c r="C58" s="38">
        <f t="shared" si="3"/>
        <v>35</v>
      </c>
      <c r="D58" s="217" t="s">
        <v>8</v>
      </c>
      <c r="E58" s="217"/>
      <c r="F58" s="150"/>
      <c r="G58" s="150"/>
      <c r="H58" s="150"/>
      <c r="I58" s="150"/>
      <c r="J58" s="150"/>
      <c r="K58" s="150"/>
      <c r="L58" s="150"/>
      <c r="M58" s="150"/>
      <c r="N58" s="150"/>
      <c r="O58" s="150"/>
      <c r="P58" s="150"/>
      <c r="Q58" s="316"/>
    </row>
    <row r="59" spans="1:17" s="35" customFormat="1" ht="12" customHeight="1">
      <c r="A59" s="12">
        <f t="shared" si="2"/>
        <v>54</v>
      </c>
      <c r="B59" s="313"/>
      <c r="C59" s="38">
        <f t="shared" si="3"/>
        <v>36</v>
      </c>
      <c r="D59" s="217" t="s">
        <v>8</v>
      </c>
      <c r="E59" s="217"/>
      <c r="F59" s="150"/>
      <c r="G59" s="150"/>
      <c r="H59" s="150"/>
      <c r="I59" s="150"/>
      <c r="J59" s="150"/>
      <c r="K59" s="150"/>
      <c r="L59" s="150"/>
      <c r="M59" s="150"/>
      <c r="N59" s="150"/>
      <c r="O59" s="150"/>
      <c r="P59" s="150"/>
      <c r="Q59" s="316"/>
    </row>
    <row r="60" spans="1:17" s="35" customFormat="1" ht="12" customHeight="1">
      <c r="A60" s="12">
        <f t="shared" si="2"/>
        <v>55</v>
      </c>
      <c r="B60" s="313"/>
      <c r="C60" s="38">
        <f t="shared" si="3"/>
        <v>37</v>
      </c>
      <c r="D60" s="217" t="s">
        <v>8</v>
      </c>
      <c r="E60" s="217"/>
      <c r="F60" s="150"/>
      <c r="G60" s="150"/>
      <c r="H60" s="150"/>
      <c r="I60" s="150"/>
      <c r="J60" s="150"/>
      <c r="K60" s="150"/>
      <c r="L60" s="150"/>
      <c r="M60" s="150"/>
      <c r="N60" s="150"/>
      <c r="O60" s="150"/>
      <c r="P60" s="150"/>
      <c r="Q60" s="316"/>
    </row>
    <row r="61" spans="1:17" s="35" customFormat="1" ht="12" customHeight="1">
      <c r="A61" s="12">
        <f t="shared" si="2"/>
        <v>56</v>
      </c>
      <c r="B61" s="313"/>
      <c r="C61" s="38">
        <f t="shared" si="3"/>
        <v>38</v>
      </c>
      <c r="D61" s="217" t="s">
        <v>8</v>
      </c>
      <c r="E61" s="217"/>
      <c r="F61" s="150"/>
      <c r="G61" s="150"/>
      <c r="H61" s="150"/>
      <c r="I61" s="150"/>
      <c r="J61" s="150"/>
      <c r="K61" s="150"/>
      <c r="L61" s="150"/>
      <c r="M61" s="150"/>
      <c r="N61" s="150"/>
      <c r="O61" s="150"/>
      <c r="P61" s="150"/>
      <c r="Q61" s="316"/>
    </row>
    <row r="62" spans="1:17" s="35" customFormat="1" ht="12" customHeight="1">
      <c r="A62" s="12">
        <f t="shared" si="2"/>
        <v>57</v>
      </c>
      <c r="B62" s="313"/>
      <c r="C62" s="38">
        <f t="shared" si="3"/>
        <v>39</v>
      </c>
      <c r="D62" s="217" t="s">
        <v>8</v>
      </c>
      <c r="E62" s="217"/>
      <c r="F62" s="150"/>
      <c r="G62" s="150"/>
      <c r="H62" s="150"/>
      <c r="I62" s="150"/>
      <c r="J62" s="150"/>
      <c r="K62" s="150"/>
      <c r="L62" s="150"/>
      <c r="M62" s="150"/>
      <c r="N62" s="150"/>
      <c r="O62" s="150"/>
      <c r="P62" s="150"/>
      <c r="Q62" s="316"/>
    </row>
    <row r="63" spans="1:17" s="35" customFormat="1" ht="12" customHeight="1">
      <c r="A63" s="12">
        <f t="shared" si="2"/>
        <v>58</v>
      </c>
      <c r="B63" s="313"/>
      <c r="C63" s="38">
        <f t="shared" si="3"/>
        <v>40</v>
      </c>
      <c r="D63" s="217" t="s">
        <v>8</v>
      </c>
      <c r="E63" s="217"/>
      <c r="F63" s="150"/>
      <c r="G63" s="150"/>
      <c r="H63" s="150"/>
      <c r="I63" s="150"/>
      <c r="J63" s="150"/>
      <c r="K63" s="150"/>
      <c r="L63" s="150"/>
      <c r="M63" s="150"/>
      <c r="N63" s="150"/>
      <c r="O63" s="150"/>
      <c r="P63" s="150"/>
      <c r="Q63" s="316"/>
    </row>
    <row r="64" spans="1:17" s="35" customFormat="1" ht="12" hidden="1" customHeight="1" outlineLevel="1">
      <c r="A64" s="12">
        <f t="shared" si="2"/>
        <v>59</v>
      </c>
      <c r="B64" s="313"/>
      <c r="C64" s="38">
        <f t="shared" si="3"/>
        <v>41</v>
      </c>
      <c r="D64" s="217" t="s">
        <v>8</v>
      </c>
      <c r="E64" s="217"/>
      <c r="F64" s="150"/>
      <c r="G64" s="150"/>
      <c r="H64" s="150"/>
      <c r="I64" s="150"/>
      <c r="J64" s="150"/>
      <c r="K64" s="150"/>
      <c r="L64" s="150"/>
      <c r="M64" s="150"/>
      <c r="N64" s="150"/>
      <c r="O64" s="150"/>
      <c r="P64" s="150"/>
      <c r="Q64" s="316"/>
    </row>
    <row r="65" spans="1:17" s="35" customFormat="1" ht="12" hidden="1" customHeight="1" outlineLevel="1">
      <c r="A65" s="12">
        <f t="shared" si="2"/>
        <v>60</v>
      </c>
      <c r="B65" s="313"/>
      <c r="C65" s="38">
        <f t="shared" si="3"/>
        <v>42</v>
      </c>
      <c r="D65" s="217" t="s">
        <v>8</v>
      </c>
      <c r="E65" s="217"/>
      <c r="F65" s="150"/>
      <c r="G65" s="150"/>
      <c r="H65" s="150"/>
      <c r="I65" s="150"/>
      <c r="J65" s="150"/>
      <c r="K65" s="150"/>
      <c r="L65" s="150"/>
      <c r="M65" s="150"/>
      <c r="N65" s="150"/>
      <c r="O65" s="150"/>
      <c r="P65" s="150"/>
      <c r="Q65" s="316"/>
    </row>
    <row r="66" spans="1:17" s="35" customFormat="1" ht="12" hidden="1" customHeight="1" outlineLevel="1">
      <c r="A66" s="12">
        <f t="shared" si="2"/>
        <v>61</v>
      </c>
      <c r="B66" s="313"/>
      <c r="C66" s="38">
        <f t="shared" si="3"/>
        <v>43</v>
      </c>
      <c r="D66" s="217" t="s">
        <v>8</v>
      </c>
      <c r="E66" s="217"/>
      <c r="F66" s="150"/>
      <c r="G66" s="150"/>
      <c r="H66" s="150"/>
      <c r="I66" s="150"/>
      <c r="J66" s="150"/>
      <c r="K66" s="150"/>
      <c r="L66" s="150"/>
      <c r="M66" s="150"/>
      <c r="N66" s="150"/>
      <c r="O66" s="150"/>
      <c r="P66" s="150"/>
      <c r="Q66" s="316"/>
    </row>
    <row r="67" spans="1:17" s="35" customFormat="1" ht="12" hidden="1" customHeight="1" outlineLevel="1">
      <c r="A67" s="12">
        <f t="shared" si="2"/>
        <v>62</v>
      </c>
      <c r="B67" s="313"/>
      <c r="C67" s="38">
        <f t="shared" si="3"/>
        <v>44</v>
      </c>
      <c r="D67" s="217" t="s">
        <v>8</v>
      </c>
      <c r="E67" s="217"/>
      <c r="F67" s="150"/>
      <c r="G67" s="150"/>
      <c r="H67" s="150"/>
      <c r="I67" s="150"/>
      <c r="J67" s="150"/>
      <c r="K67" s="150"/>
      <c r="L67" s="150"/>
      <c r="M67" s="150"/>
      <c r="N67" s="150"/>
      <c r="O67" s="150"/>
      <c r="P67" s="150"/>
      <c r="Q67" s="316"/>
    </row>
    <row r="68" spans="1:17" s="35" customFormat="1" ht="12" hidden="1" customHeight="1" outlineLevel="1">
      <c r="A68" s="12">
        <f t="shared" si="2"/>
        <v>63</v>
      </c>
      <c r="B68" s="313"/>
      <c r="C68" s="38">
        <f t="shared" si="3"/>
        <v>45</v>
      </c>
      <c r="D68" s="217" t="s">
        <v>8</v>
      </c>
      <c r="E68" s="217"/>
      <c r="F68" s="150"/>
      <c r="G68" s="150"/>
      <c r="H68" s="150"/>
      <c r="I68" s="150"/>
      <c r="J68" s="150"/>
      <c r="K68" s="150"/>
      <c r="L68" s="150"/>
      <c r="M68" s="150"/>
      <c r="N68" s="150"/>
      <c r="O68" s="150"/>
      <c r="P68" s="150"/>
      <c r="Q68" s="316"/>
    </row>
    <row r="69" spans="1:17" s="35" customFormat="1" ht="12" hidden="1" customHeight="1" outlineLevel="1">
      <c r="A69" s="12">
        <f t="shared" si="2"/>
        <v>64</v>
      </c>
      <c r="B69" s="313"/>
      <c r="C69" s="38">
        <f t="shared" si="3"/>
        <v>46</v>
      </c>
      <c r="D69" s="217" t="s">
        <v>8</v>
      </c>
      <c r="E69" s="217"/>
      <c r="F69" s="150"/>
      <c r="G69" s="150"/>
      <c r="H69" s="150"/>
      <c r="I69" s="150"/>
      <c r="J69" s="150"/>
      <c r="K69" s="150"/>
      <c r="L69" s="150"/>
      <c r="M69" s="150"/>
      <c r="N69" s="150"/>
      <c r="O69" s="150"/>
      <c r="P69" s="150"/>
      <c r="Q69" s="316"/>
    </row>
    <row r="70" spans="1:17" s="35" customFormat="1" ht="12" hidden="1" customHeight="1" outlineLevel="1">
      <c r="A70" s="12">
        <f t="shared" si="2"/>
        <v>65</v>
      </c>
      <c r="B70" s="313"/>
      <c r="C70" s="38">
        <f t="shared" si="3"/>
        <v>47</v>
      </c>
      <c r="D70" s="217" t="s">
        <v>8</v>
      </c>
      <c r="E70" s="217"/>
      <c r="F70" s="150"/>
      <c r="G70" s="150"/>
      <c r="H70" s="150"/>
      <c r="I70" s="150"/>
      <c r="J70" s="150"/>
      <c r="K70" s="150"/>
      <c r="L70" s="150"/>
      <c r="M70" s="150"/>
      <c r="N70" s="150"/>
      <c r="O70" s="150"/>
      <c r="P70" s="150"/>
      <c r="Q70" s="316"/>
    </row>
    <row r="71" spans="1:17" s="35" customFormat="1" ht="12" hidden="1" customHeight="1" outlineLevel="1">
      <c r="A71" s="12">
        <f t="shared" si="2"/>
        <v>66</v>
      </c>
      <c r="B71" s="313"/>
      <c r="C71" s="38">
        <f t="shared" si="3"/>
        <v>48</v>
      </c>
      <c r="D71" s="217" t="s">
        <v>8</v>
      </c>
      <c r="E71" s="217"/>
      <c r="F71" s="150"/>
      <c r="G71" s="150"/>
      <c r="H71" s="150"/>
      <c r="I71" s="150"/>
      <c r="J71" s="150"/>
      <c r="K71" s="150"/>
      <c r="L71" s="150"/>
      <c r="M71" s="150"/>
      <c r="N71" s="150"/>
      <c r="O71" s="150"/>
      <c r="P71" s="150"/>
      <c r="Q71" s="316"/>
    </row>
    <row r="72" spans="1:17" s="35" customFormat="1" ht="12" hidden="1" customHeight="1" outlineLevel="1">
      <c r="A72" s="12">
        <f t="shared" si="2"/>
        <v>67</v>
      </c>
      <c r="B72" s="313"/>
      <c r="C72" s="38">
        <f t="shared" si="3"/>
        <v>49</v>
      </c>
      <c r="D72" s="217" t="s">
        <v>8</v>
      </c>
      <c r="E72" s="217"/>
      <c r="F72" s="150"/>
      <c r="G72" s="150"/>
      <c r="H72" s="150"/>
      <c r="I72" s="150"/>
      <c r="J72" s="150"/>
      <c r="K72" s="150"/>
      <c r="L72" s="150"/>
      <c r="M72" s="150"/>
      <c r="N72" s="150"/>
      <c r="O72" s="150"/>
      <c r="P72" s="150"/>
      <c r="Q72" s="316"/>
    </row>
    <row r="73" spans="1:17" s="35" customFormat="1" ht="12" hidden="1" customHeight="1" outlineLevel="1">
      <c r="A73" s="12">
        <f t="shared" si="2"/>
        <v>68</v>
      </c>
      <c r="B73" s="313"/>
      <c r="C73" s="38">
        <f t="shared" si="3"/>
        <v>50</v>
      </c>
      <c r="D73" s="217" t="s">
        <v>8</v>
      </c>
      <c r="E73" s="217"/>
      <c r="F73" s="150"/>
      <c r="G73" s="150"/>
      <c r="H73" s="150"/>
      <c r="I73" s="150"/>
      <c r="J73" s="150"/>
      <c r="K73" s="150"/>
      <c r="L73" s="150"/>
      <c r="M73" s="150"/>
      <c r="N73" s="150"/>
      <c r="O73" s="150"/>
      <c r="P73" s="150"/>
      <c r="Q73" s="316"/>
    </row>
    <row r="74" spans="1:17" s="35" customFormat="1" ht="12" hidden="1" customHeight="1" outlineLevel="1">
      <c r="A74" s="12">
        <f t="shared" si="2"/>
        <v>69</v>
      </c>
      <c r="B74" s="313"/>
      <c r="C74" s="38">
        <f t="shared" si="3"/>
        <v>51</v>
      </c>
      <c r="D74" s="217" t="s">
        <v>8</v>
      </c>
      <c r="E74" s="217"/>
      <c r="F74" s="150"/>
      <c r="G74" s="150"/>
      <c r="H74" s="150"/>
      <c r="I74" s="150"/>
      <c r="J74" s="150"/>
      <c r="K74" s="150"/>
      <c r="L74" s="150"/>
      <c r="M74" s="150"/>
      <c r="N74" s="150"/>
      <c r="O74" s="150"/>
      <c r="P74" s="150"/>
      <c r="Q74" s="316"/>
    </row>
    <row r="75" spans="1:17" s="35" customFormat="1" ht="12" hidden="1" customHeight="1" outlineLevel="1">
      <c r="A75" s="12">
        <f t="shared" si="2"/>
        <v>70</v>
      </c>
      <c r="B75" s="313"/>
      <c r="C75" s="38">
        <f t="shared" si="3"/>
        <v>52</v>
      </c>
      <c r="D75" s="217" t="s">
        <v>8</v>
      </c>
      <c r="E75" s="217"/>
      <c r="F75" s="150"/>
      <c r="G75" s="150"/>
      <c r="H75" s="150"/>
      <c r="I75" s="150"/>
      <c r="J75" s="150"/>
      <c r="K75" s="150"/>
      <c r="L75" s="150"/>
      <c r="M75" s="150"/>
      <c r="N75" s="150"/>
      <c r="O75" s="150"/>
      <c r="P75" s="150"/>
      <c r="Q75" s="316"/>
    </row>
    <row r="76" spans="1:17" s="35" customFormat="1" ht="12" hidden="1" customHeight="1" outlineLevel="1">
      <c r="A76" s="12">
        <f t="shared" si="2"/>
        <v>71</v>
      </c>
      <c r="B76" s="313"/>
      <c r="C76" s="38">
        <f t="shared" si="3"/>
        <v>53</v>
      </c>
      <c r="D76" s="217" t="s">
        <v>8</v>
      </c>
      <c r="E76" s="217"/>
      <c r="F76" s="150"/>
      <c r="G76" s="150"/>
      <c r="H76" s="150"/>
      <c r="I76" s="150"/>
      <c r="J76" s="150"/>
      <c r="K76" s="150"/>
      <c r="L76" s="150"/>
      <c r="M76" s="150"/>
      <c r="N76" s="150"/>
      <c r="O76" s="150"/>
      <c r="P76" s="150"/>
      <c r="Q76" s="316"/>
    </row>
    <row r="77" spans="1:17" s="35" customFormat="1" ht="12" hidden="1" customHeight="1" outlineLevel="1">
      <c r="A77" s="12">
        <f t="shared" si="2"/>
        <v>72</v>
      </c>
      <c r="B77" s="313"/>
      <c r="C77" s="38">
        <f t="shared" si="3"/>
        <v>54</v>
      </c>
      <c r="D77" s="217" t="s">
        <v>8</v>
      </c>
      <c r="E77" s="217"/>
      <c r="F77" s="150"/>
      <c r="G77" s="150"/>
      <c r="H77" s="150"/>
      <c r="I77" s="150"/>
      <c r="J77" s="150"/>
      <c r="K77" s="150"/>
      <c r="L77" s="150"/>
      <c r="M77" s="150"/>
      <c r="N77" s="150"/>
      <c r="O77" s="150"/>
      <c r="P77" s="150"/>
      <c r="Q77" s="316"/>
    </row>
    <row r="78" spans="1:17" s="35" customFormat="1" ht="12" hidden="1" customHeight="1" outlineLevel="1">
      <c r="A78" s="12">
        <f t="shared" si="2"/>
        <v>73</v>
      </c>
      <c r="B78" s="313"/>
      <c r="C78" s="38">
        <f t="shared" si="3"/>
        <v>55</v>
      </c>
      <c r="D78" s="217" t="s">
        <v>8</v>
      </c>
      <c r="E78" s="217"/>
      <c r="F78" s="150"/>
      <c r="G78" s="150"/>
      <c r="H78" s="150"/>
      <c r="I78" s="150"/>
      <c r="J78" s="150"/>
      <c r="K78" s="150"/>
      <c r="L78" s="150"/>
      <c r="M78" s="150"/>
      <c r="N78" s="150"/>
      <c r="O78" s="150"/>
      <c r="P78" s="150"/>
      <c r="Q78" s="316"/>
    </row>
    <row r="79" spans="1:17" s="35" customFormat="1" ht="12" hidden="1" customHeight="1" outlineLevel="1">
      <c r="A79" s="12">
        <f t="shared" si="2"/>
        <v>74</v>
      </c>
      <c r="B79" s="313"/>
      <c r="C79" s="38">
        <f t="shared" si="3"/>
        <v>56</v>
      </c>
      <c r="D79" s="217" t="s">
        <v>8</v>
      </c>
      <c r="E79" s="217"/>
      <c r="F79" s="150"/>
      <c r="G79" s="150"/>
      <c r="H79" s="150"/>
      <c r="I79" s="150"/>
      <c r="J79" s="150"/>
      <c r="K79" s="150"/>
      <c r="L79" s="150"/>
      <c r="M79" s="150"/>
      <c r="N79" s="150"/>
      <c r="O79" s="150"/>
      <c r="P79" s="150"/>
      <c r="Q79" s="316"/>
    </row>
    <row r="80" spans="1:17" s="35" customFormat="1" ht="12" hidden="1" customHeight="1" outlineLevel="1">
      <c r="A80" s="12">
        <f t="shared" si="2"/>
        <v>75</v>
      </c>
      <c r="B80" s="313"/>
      <c r="C80" s="38">
        <f t="shared" si="3"/>
        <v>57</v>
      </c>
      <c r="D80" s="217" t="s">
        <v>8</v>
      </c>
      <c r="E80" s="217"/>
      <c r="F80" s="150"/>
      <c r="G80" s="150"/>
      <c r="H80" s="150"/>
      <c r="I80" s="150"/>
      <c r="J80" s="150"/>
      <c r="K80" s="150"/>
      <c r="L80" s="150"/>
      <c r="M80" s="150"/>
      <c r="N80" s="150"/>
      <c r="O80" s="150"/>
      <c r="P80" s="150"/>
      <c r="Q80" s="316"/>
    </row>
    <row r="81" spans="1:17" s="35" customFormat="1" ht="12" hidden="1" customHeight="1" outlineLevel="1">
      <c r="A81" s="12">
        <f t="shared" si="2"/>
        <v>76</v>
      </c>
      <c r="B81" s="313"/>
      <c r="C81" s="38">
        <f t="shared" si="3"/>
        <v>58</v>
      </c>
      <c r="D81" s="217" t="s">
        <v>8</v>
      </c>
      <c r="E81" s="217"/>
      <c r="F81" s="150"/>
      <c r="G81" s="150"/>
      <c r="H81" s="150"/>
      <c r="I81" s="150"/>
      <c r="J81" s="150"/>
      <c r="K81" s="150"/>
      <c r="L81" s="150"/>
      <c r="M81" s="150"/>
      <c r="N81" s="150"/>
      <c r="O81" s="150"/>
      <c r="P81" s="150"/>
      <c r="Q81" s="316"/>
    </row>
    <row r="82" spans="1:17" s="35" customFormat="1" ht="12" hidden="1" customHeight="1" outlineLevel="1">
      <c r="A82" s="12">
        <f t="shared" si="2"/>
        <v>77</v>
      </c>
      <c r="B82" s="313"/>
      <c r="C82" s="38">
        <f t="shared" si="3"/>
        <v>59</v>
      </c>
      <c r="D82" s="217" t="s">
        <v>8</v>
      </c>
      <c r="E82" s="217"/>
      <c r="F82" s="150"/>
      <c r="G82" s="150"/>
      <c r="H82" s="150"/>
      <c r="I82" s="150"/>
      <c r="J82" s="150"/>
      <c r="K82" s="150"/>
      <c r="L82" s="150"/>
      <c r="M82" s="150"/>
      <c r="N82" s="150"/>
      <c r="O82" s="150"/>
      <c r="P82" s="150"/>
      <c r="Q82" s="316"/>
    </row>
    <row r="83" spans="1:17" s="35" customFormat="1" ht="12" hidden="1" customHeight="1" outlineLevel="1">
      <c r="A83" s="12">
        <f t="shared" si="2"/>
        <v>78</v>
      </c>
      <c r="B83" s="313"/>
      <c r="C83" s="38">
        <f t="shared" si="3"/>
        <v>60</v>
      </c>
      <c r="D83" s="217" t="s">
        <v>8</v>
      </c>
      <c r="E83" s="217"/>
      <c r="F83" s="150"/>
      <c r="G83" s="150"/>
      <c r="H83" s="150"/>
      <c r="I83" s="150"/>
      <c r="J83" s="150"/>
      <c r="K83" s="150"/>
      <c r="L83" s="150"/>
      <c r="M83" s="150"/>
      <c r="N83" s="150"/>
      <c r="O83" s="150"/>
      <c r="P83" s="150"/>
      <c r="Q83" s="316"/>
    </row>
    <row r="84" spans="1:17" s="35" customFormat="1" ht="12" hidden="1" customHeight="1" outlineLevel="1">
      <c r="A84" s="12">
        <f t="shared" si="2"/>
        <v>79</v>
      </c>
      <c r="B84" s="313"/>
      <c r="C84" s="38">
        <f t="shared" si="3"/>
        <v>61</v>
      </c>
      <c r="D84" s="217" t="s">
        <v>8</v>
      </c>
      <c r="E84" s="217"/>
      <c r="F84" s="150"/>
      <c r="G84" s="150"/>
      <c r="H84" s="150"/>
      <c r="I84" s="150"/>
      <c r="J84" s="150"/>
      <c r="K84" s="150"/>
      <c r="L84" s="150"/>
      <c r="M84" s="150"/>
      <c r="N84" s="150"/>
      <c r="O84" s="150"/>
      <c r="P84" s="150"/>
      <c r="Q84" s="316"/>
    </row>
    <row r="85" spans="1:17" s="35" customFormat="1" ht="12" hidden="1" customHeight="1" outlineLevel="1">
      <c r="A85" s="12">
        <f t="shared" si="2"/>
        <v>80</v>
      </c>
      <c r="B85" s="313"/>
      <c r="C85" s="38">
        <f t="shared" si="3"/>
        <v>62</v>
      </c>
      <c r="D85" s="217" t="s">
        <v>8</v>
      </c>
      <c r="E85" s="217"/>
      <c r="F85" s="150"/>
      <c r="G85" s="150"/>
      <c r="H85" s="150"/>
      <c r="I85" s="150"/>
      <c r="J85" s="150"/>
      <c r="K85" s="150"/>
      <c r="L85" s="150"/>
      <c r="M85" s="150"/>
      <c r="N85" s="150"/>
      <c r="O85" s="150"/>
      <c r="P85" s="150"/>
      <c r="Q85" s="316"/>
    </row>
    <row r="86" spans="1:17" s="35" customFormat="1" ht="12" hidden="1" customHeight="1" outlineLevel="1">
      <c r="A86" s="12">
        <f t="shared" ref="A86:A117" si="4">A85+1</f>
        <v>81</v>
      </c>
      <c r="B86" s="313"/>
      <c r="C86" s="38">
        <f t="shared" si="3"/>
        <v>63</v>
      </c>
      <c r="D86" s="217" t="s">
        <v>8</v>
      </c>
      <c r="E86" s="217"/>
      <c r="F86" s="150"/>
      <c r="G86" s="150"/>
      <c r="H86" s="150"/>
      <c r="I86" s="150"/>
      <c r="J86" s="150"/>
      <c r="K86" s="150"/>
      <c r="L86" s="150"/>
      <c r="M86" s="150"/>
      <c r="N86" s="150"/>
      <c r="O86" s="150"/>
      <c r="P86" s="150"/>
      <c r="Q86" s="316"/>
    </row>
    <row r="87" spans="1:17" s="35" customFormat="1" ht="12" hidden="1" customHeight="1" outlineLevel="1">
      <c r="A87" s="12">
        <f t="shared" si="4"/>
        <v>82</v>
      </c>
      <c r="B87" s="313"/>
      <c r="C87" s="38">
        <f t="shared" si="3"/>
        <v>64</v>
      </c>
      <c r="D87" s="217" t="s">
        <v>8</v>
      </c>
      <c r="E87" s="217"/>
      <c r="F87" s="150"/>
      <c r="G87" s="150"/>
      <c r="H87" s="150"/>
      <c r="I87" s="150"/>
      <c r="J87" s="150"/>
      <c r="K87" s="150"/>
      <c r="L87" s="150"/>
      <c r="M87" s="150"/>
      <c r="N87" s="150"/>
      <c r="O87" s="150"/>
      <c r="P87" s="150"/>
      <c r="Q87" s="316"/>
    </row>
    <row r="88" spans="1:17" s="35" customFormat="1" ht="12" hidden="1" customHeight="1" outlineLevel="1">
      <c r="A88" s="12">
        <f t="shared" si="4"/>
        <v>83</v>
      </c>
      <c r="B88" s="313"/>
      <c r="C88" s="38">
        <f t="shared" si="3"/>
        <v>65</v>
      </c>
      <c r="D88" s="217" t="s">
        <v>8</v>
      </c>
      <c r="E88" s="217"/>
      <c r="F88" s="150"/>
      <c r="G88" s="150"/>
      <c r="H88" s="150"/>
      <c r="I88" s="150"/>
      <c r="J88" s="150"/>
      <c r="K88" s="150"/>
      <c r="L88" s="150"/>
      <c r="M88" s="150"/>
      <c r="N88" s="150"/>
      <c r="O88" s="150"/>
      <c r="P88" s="150"/>
      <c r="Q88" s="316"/>
    </row>
    <row r="89" spans="1:17" s="35" customFormat="1" ht="12" hidden="1" customHeight="1" outlineLevel="1">
      <c r="A89" s="12">
        <f t="shared" si="4"/>
        <v>84</v>
      </c>
      <c r="B89" s="313"/>
      <c r="C89" s="38">
        <f t="shared" ref="C89:C120" si="5">C88+1</f>
        <v>66</v>
      </c>
      <c r="D89" s="217" t="s">
        <v>8</v>
      </c>
      <c r="E89" s="217"/>
      <c r="F89" s="150"/>
      <c r="G89" s="150"/>
      <c r="H89" s="150"/>
      <c r="I89" s="150"/>
      <c r="J89" s="150"/>
      <c r="K89" s="150"/>
      <c r="L89" s="150"/>
      <c r="M89" s="150"/>
      <c r="N89" s="150"/>
      <c r="O89" s="150"/>
      <c r="P89" s="150"/>
      <c r="Q89" s="316"/>
    </row>
    <row r="90" spans="1:17" s="35" customFormat="1" ht="12" hidden="1" customHeight="1" outlineLevel="1">
      <c r="A90" s="12">
        <f t="shared" si="4"/>
        <v>85</v>
      </c>
      <c r="B90" s="313"/>
      <c r="C90" s="38">
        <f t="shared" si="5"/>
        <v>67</v>
      </c>
      <c r="D90" s="217" t="s">
        <v>8</v>
      </c>
      <c r="E90" s="217"/>
      <c r="F90" s="150"/>
      <c r="G90" s="150"/>
      <c r="H90" s="150"/>
      <c r="I90" s="150"/>
      <c r="J90" s="150"/>
      <c r="K90" s="150"/>
      <c r="L90" s="150"/>
      <c r="M90" s="150"/>
      <c r="N90" s="150"/>
      <c r="O90" s="150"/>
      <c r="P90" s="150"/>
      <c r="Q90" s="316"/>
    </row>
    <row r="91" spans="1:17" s="35" customFormat="1" ht="12" hidden="1" customHeight="1" outlineLevel="1">
      <c r="A91" s="12">
        <f t="shared" si="4"/>
        <v>86</v>
      </c>
      <c r="B91" s="313"/>
      <c r="C91" s="38">
        <f t="shared" si="5"/>
        <v>68</v>
      </c>
      <c r="D91" s="217" t="s">
        <v>8</v>
      </c>
      <c r="E91" s="217"/>
      <c r="F91" s="150"/>
      <c r="G91" s="150"/>
      <c r="H91" s="150"/>
      <c r="I91" s="150"/>
      <c r="J91" s="150"/>
      <c r="K91" s="150"/>
      <c r="L91" s="150"/>
      <c r="M91" s="150"/>
      <c r="N91" s="150"/>
      <c r="O91" s="150"/>
      <c r="P91" s="150"/>
      <c r="Q91" s="316"/>
    </row>
    <row r="92" spans="1:17" s="35" customFormat="1" ht="12" hidden="1" customHeight="1" outlineLevel="1">
      <c r="A92" s="12">
        <f t="shared" si="4"/>
        <v>87</v>
      </c>
      <c r="B92" s="313"/>
      <c r="C92" s="38">
        <f t="shared" si="5"/>
        <v>69</v>
      </c>
      <c r="D92" s="217" t="s">
        <v>8</v>
      </c>
      <c r="E92" s="217"/>
      <c r="F92" s="150"/>
      <c r="G92" s="150"/>
      <c r="H92" s="150"/>
      <c r="I92" s="150"/>
      <c r="J92" s="150"/>
      <c r="K92" s="150"/>
      <c r="L92" s="150"/>
      <c r="M92" s="150"/>
      <c r="N92" s="150"/>
      <c r="O92" s="150"/>
      <c r="P92" s="150"/>
      <c r="Q92" s="316"/>
    </row>
    <row r="93" spans="1:17" s="35" customFormat="1" ht="12" hidden="1" customHeight="1" outlineLevel="1">
      <c r="A93" s="12">
        <f t="shared" si="4"/>
        <v>88</v>
      </c>
      <c r="B93" s="313"/>
      <c r="C93" s="38">
        <f t="shared" si="5"/>
        <v>70</v>
      </c>
      <c r="D93" s="217" t="s">
        <v>8</v>
      </c>
      <c r="E93" s="217"/>
      <c r="F93" s="150"/>
      <c r="G93" s="150"/>
      <c r="H93" s="150"/>
      <c r="I93" s="150"/>
      <c r="J93" s="150"/>
      <c r="K93" s="150"/>
      <c r="L93" s="150"/>
      <c r="M93" s="150"/>
      <c r="N93" s="150"/>
      <c r="O93" s="150"/>
      <c r="P93" s="150"/>
      <c r="Q93" s="316"/>
    </row>
    <row r="94" spans="1:17" s="35" customFormat="1" ht="12" hidden="1" customHeight="1" outlineLevel="1">
      <c r="A94" s="12">
        <f t="shared" si="4"/>
        <v>89</v>
      </c>
      <c r="B94" s="313"/>
      <c r="C94" s="38">
        <f t="shared" si="5"/>
        <v>71</v>
      </c>
      <c r="D94" s="217" t="s">
        <v>8</v>
      </c>
      <c r="E94" s="217"/>
      <c r="F94" s="150"/>
      <c r="G94" s="150"/>
      <c r="H94" s="150"/>
      <c r="I94" s="150"/>
      <c r="J94" s="150"/>
      <c r="K94" s="150"/>
      <c r="L94" s="150"/>
      <c r="M94" s="150"/>
      <c r="N94" s="150"/>
      <c r="O94" s="150"/>
      <c r="P94" s="150"/>
      <c r="Q94" s="316"/>
    </row>
    <row r="95" spans="1:17" s="35" customFormat="1" ht="12" hidden="1" customHeight="1" outlineLevel="1">
      <c r="A95" s="12">
        <f t="shared" si="4"/>
        <v>90</v>
      </c>
      <c r="B95" s="313"/>
      <c r="C95" s="38">
        <f t="shared" si="5"/>
        <v>72</v>
      </c>
      <c r="D95" s="217" t="s">
        <v>8</v>
      </c>
      <c r="E95" s="217"/>
      <c r="F95" s="150"/>
      <c r="G95" s="150"/>
      <c r="H95" s="150"/>
      <c r="I95" s="150"/>
      <c r="J95" s="150"/>
      <c r="K95" s="150"/>
      <c r="L95" s="150"/>
      <c r="M95" s="150"/>
      <c r="N95" s="150"/>
      <c r="O95" s="150"/>
      <c r="P95" s="150"/>
      <c r="Q95" s="316"/>
    </row>
    <row r="96" spans="1:17" s="35" customFormat="1" ht="12" hidden="1" customHeight="1" outlineLevel="1">
      <c r="A96" s="12">
        <f t="shared" si="4"/>
        <v>91</v>
      </c>
      <c r="B96" s="313"/>
      <c r="C96" s="38">
        <f t="shared" si="5"/>
        <v>73</v>
      </c>
      <c r="D96" s="217" t="s">
        <v>8</v>
      </c>
      <c r="E96" s="217"/>
      <c r="F96" s="150"/>
      <c r="G96" s="150"/>
      <c r="H96" s="150"/>
      <c r="I96" s="150"/>
      <c r="J96" s="150"/>
      <c r="K96" s="150"/>
      <c r="L96" s="150"/>
      <c r="M96" s="150"/>
      <c r="N96" s="150"/>
      <c r="O96" s="150"/>
      <c r="P96" s="150"/>
      <c r="Q96" s="316"/>
    </row>
    <row r="97" spans="1:17" s="35" customFormat="1" ht="12" hidden="1" customHeight="1" outlineLevel="1">
      <c r="A97" s="12">
        <f t="shared" si="4"/>
        <v>92</v>
      </c>
      <c r="B97" s="313"/>
      <c r="C97" s="38">
        <f t="shared" si="5"/>
        <v>74</v>
      </c>
      <c r="D97" s="217" t="s">
        <v>8</v>
      </c>
      <c r="E97" s="217"/>
      <c r="F97" s="150"/>
      <c r="G97" s="150"/>
      <c r="H97" s="150"/>
      <c r="I97" s="150"/>
      <c r="J97" s="150"/>
      <c r="K97" s="150"/>
      <c r="L97" s="150"/>
      <c r="M97" s="150"/>
      <c r="N97" s="150"/>
      <c r="O97" s="150"/>
      <c r="P97" s="150"/>
      <c r="Q97" s="316"/>
    </row>
    <row r="98" spans="1:17" s="35" customFormat="1" ht="12" hidden="1" customHeight="1" outlineLevel="1">
      <c r="A98" s="12">
        <f t="shared" si="4"/>
        <v>93</v>
      </c>
      <c r="B98" s="313"/>
      <c r="C98" s="38">
        <f t="shared" si="5"/>
        <v>75</v>
      </c>
      <c r="D98" s="217" t="s">
        <v>8</v>
      </c>
      <c r="E98" s="217"/>
      <c r="F98" s="150"/>
      <c r="G98" s="150"/>
      <c r="H98" s="150"/>
      <c r="I98" s="150"/>
      <c r="J98" s="150"/>
      <c r="K98" s="150"/>
      <c r="L98" s="150"/>
      <c r="M98" s="150"/>
      <c r="N98" s="150"/>
      <c r="O98" s="150"/>
      <c r="P98" s="150"/>
      <c r="Q98" s="316"/>
    </row>
    <row r="99" spans="1:17" s="35" customFormat="1" ht="12" hidden="1" customHeight="1" outlineLevel="1">
      <c r="A99" s="12">
        <f t="shared" si="4"/>
        <v>94</v>
      </c>
      <c r="B99" s="313"/>
      <c r="C99" s="38">
        <f t="shared" si="5"/>
        <v>76</v>
      </c>
      <c r="D99" s="217" t="s">
        <v>8</v>
      </c>
      <c r="E99" s="217"/>
      <c r="F99" s="150"/>
      <c r="G99" s="150"/>
      <c r="H99" s="150"/>
      <c r="I99" s="150"/>
      <c r="J99" s="150"/>
      <c r="K99" s="150"/>
      <c r="L99" s="150"/>
      <c r="M99" s="150"/>
      <c r="N99" s="150"/>
      <c r="O99" s="150"/>
      <c r="P99" s="150"/>
      <c r="Q99" s="316"/>
    </row>
    <row r="100" spans="1:17" s="35" customFormat="1" ht="12" hidden="1" customHeight="1" outlineLevel="1">
      <c r="A100" s="12">
        <f t="shared" si="4"/>
        <v>95</v>
      </c>
      <c r="B100" s="313"/>
      <c r="C100" s="38">
        <f t="shared" si="5"/>
        <v>77</v>
      </c>
      <c r="D100" s="217" t="s">
        <v>8</v>
      </c>
      <c r="E100" s="217"/>
      <c r="F100" s="150"/>
      <c r="G100" s="150"/>
      <c r="H100" s="150"/>
      <c r="I100" s="150"/>
      <c r="J100" s="150"/>
      <c r="K100" s="150"/>
      <c r="L100" s="150"/>
      <c r="M100" s="150"/>
      <c r="N100" s="150"/>
      <c r="O100" s="150"/>
      <c r="P100" s="150"/>
      <c r="Q100" s="316"/>
    </row>
    <row r="101" spans="1:17" s="35" customFormat="1" ht="12" hidden="1" customHeight="1" outlineLevel="1">
      <c r="A101" s="12">
        <f t="shared" si="4"/>
        <v>96</v>
      </c>
      <c r="B101" s="313"/>
      <c r="C101" s="38">
        <f t="shared" si="5"/>
        <v>78</v>
      </c>
      <c r="D101" s="217" t="s">
        <v>8</v>
      </c>
      <c r="E101" s="217"/>
      <c r="F101" s="150"/>
      <c r="G101" s="150"/>
      <c r="H101" s="150"/>
      <c r="I101" s="150"/>
      <c r="J101" s="150"/>
      <c r="K101" s="150"/>
      <c r="L101" s="150"/>
      <c r="M101" s="150"/>
      <c r="N101" s="150"/>
      <c r="O101" s="150"/>
      <c r="P101" s="150"/>
      <c r="Q101" s="316"/>
    </row>
    <row r="102" spans="1:17" s="35" customFormat="1" ht="12" hidden="1" customHeight="1" outlineLevel="1">
      <c r="A102" s="12">
        <f t="shared" si="4"/>
        <v>97</v>
      </c>
      <c r="B102" s="313"/>
      <c r="C102" s="38">
        <f t="shared" si="5"/>
        <v>79</v>
      </c>
      <c r="D102" s="217" t="s">
        <v>8</v>
      </c>
      <c r="E102" s="217"/>
      <c r="F102" s="150"/>
      <c r="G102" s="150"/>
      <c r="H102" s="150"/>
      <c r="I102" s="150"/>
      <c r="J102" s="150"/>
      <c r="K102" s="150"/>
      <c r="L102" s="150"/>
      <c r="M102" s="150"/>
      <c r="N102" s="150"/>
      <c r="O102" s="150"/>
      <c r="P102" s="150"/>
      <c r="Q102" s="316"/>
    </row>
    <row r="103" spans="1:17" s="35" customFormat="1" ht="12" hidden="1" customHeight="1" outlineLevel="1">
      <c r="A103" s="12">
        <f t="shared" si="4"/>
        <v>98</v>
      </c>
      <c r="B103" s="313"/>
      <c r="C103" s="38">
        <f t="shared" si="5"/>
        <v>80</v>
      </c>
      <c r="D103" s="217" t="s">
        <v>8</v>
      </c>
      <c r="E103" s="217"/>
      <c r="F103" s="150"/>
      <c r="G103" s="150"/>
      <c r="H103" s="150"/>
      <c r="I103" s="150"/>
      <c r="J103" s="150"/>
      <c r="K103" s="150"/>
      <c r="L103" s="150"/>
      <c r="M103" s="150"/>
      <c r="N103" s="150"/>
      <c r="O103" s="150"/>
      <c r="P103" s="150"/>
      <c r="Q103" s="316"/>
    </row>
    <row r="104" spans="1:17" s="35" customFormat="1" ht="12" hidden="1" customHeight="1" outlineLevel="1">
      <c r="A104" s="12">
        <f t="shared" si="4"/>
        <v>99</v>
      </c>
      <c r="B104" s="313"/>
      <c r="C104" s="38">
        <f t="shared" si="5"/>
        <v>81</v>
      </c>
      <c r="D104" s="217" t="s">
        <v>8</v>
      </c>
      <c r="E104" s="217"/>
      <c r="F104" s="150"/>
      <c r="G104" s="150"/>
      <c r="H104" s="150"/>
      <c r="I104" s="150"/>
      <c r="J104" s="150"/>
      <c r="K104" s="150"/>
      <c r="L104" s="150"/>
      <c r="M104" s="150"/>
      <c r="N104" s="150"/>
      <c r="O104" s="150"/>
      <c r="P104" s="150"/>
      <c r="Q104" s="316"/>
    </row>
    <row r="105" spans="1:17" s="35" customFormat="1" ht="12" hidden="1" customHeight="1" outlineLevel="1">
      <c r="A105" s="12">
        <f t="shared" si="4"/>
        <v>100</v>
      </c>
      <c r="B105" s="313"/>
      <c r="C105" s="38">
        <f t="shared" si="5"/>
        <v>82</v>
      </c>
      <c r="D105" s="217" t="s">
        <v>8</v>
      </c>
      <c r="E105" s="217"/>
      <c r="F105" s="150"/>
      <c r="G105" s="150"/>
      <c r="H105" s="150"/>
      <c r="I105" s="150"/>
      <c r="J105" s="150"/>
      <c r="K105" s="150"/>
      <c r="L105" s="150"/>
      <c r="M105" s="150"/>
      <c r="N105" s="150"/>
      <c r="O105" s="150"/>
      <c r="P105" s="150"/>
      <c r="Q105" s="316"/>
    </row>
    <row r="106" spans="1:17" s="35" customFormat="1" ht="12" hidden="1" customHeight="1" outlineLevel="1">
      <c r="A106" s="12">
        <f t="shared" si="4"/>
        <v>101</v>
      </c>
      <c r="B106" s="313"/>
      <c r="C106" s="38">
        <f t="shared" si="5"/>
        <v>83</v>
      </c>
      <c r="D106" s="217" t="s">
        <v>8</v>
      </c>
      <c r="E106" s="217"/>
      <c r="F106" s="150"/>
      <c r="G106" s="150"/>
      <c r="H106" s="150"/>
      <c r="I106" s="150"/>
      <c r="J106" s="150"/>
      <c r="K106" s="150"/>
      <c r="L106" s="150"/>
      <c r="M106" s="150"/>
      <c r="N106" s="150"/>
      <c r="O106" s="150"/>
      <c r="P106" s="150"/>
      <c r="Q106" s="316"/>
    </row>
    <row r="107" spans="1:17" s="35" customFormat="1" ht="12" hidden="1" customHeight="1" outlineLevel="1">
      <c r="A107" s="12">
        <f t="shared" si="4"/>
        <v>102</v>
      </c>
      <c r="B107" s="313"/>
      <c r="C107" s="38">
        <f t="shared" si="5"/>
        <v>84</v>
      </c>
      <c r="D107" s="217" t="s">
        <v>8</v>
      </c>
      <c r="E107" s="217"/>
      <c r="F107" s="150"/>
      <c r="G107" s="150"/>
      <c r="H107" s="150"/>
      <c r="I107" s="150"/>
      <c r="J107" s="150"/>
      <c r="K107" s="150"/>
      <c r="L107" s="150"/>
      <c r="M107" s="150"/>
      <c r="N107" s="150"/>
      <c r="O107" s="150"/>
      <c r="P107" s="150"/>
      <c r="Q107" s="316"/>
    </row>
    <row r="108" spans="1:17" s="35" customFormat="1" ht="12" hidden="1" customHeight="1" outlineLevel="1">
      <c r="A108" s="12">
        <f t="shared" si="4"/>
        <v>103</v>
      </c>
      <c r="B108" s="313"/>
      <c r="C108" s="38">
        <f t="shared" si="5"/>
        <v>85</v>
      </c>
      <c r="D108" s="217" t="s">
        <v>8</v>
      </c>
      <c r="E108" s="217"/>
      <c r="F108" s="150"/>
      <c r="G108" s="150"/>
      <c r="H108" s="150"/>
      <c r="I108" s="150"/>
      <c r="J108" s="150"/>
      <c r="K108" s="150"/>
      <c r="L108" s="150"/>
      <c r="M108" s="150"/>
      <c r="N108" s="150"/>
      <c r="O108" s="150"/>
      <c r="P108" s="150"/>
      <c r="Q108" s="316"/>
    </row>
    <row r="109" spans="1:17" s="35" customFormat="1" ht="12" hidden="1" customHeight="1" outlineLevel="1">
      <c r="A109" s="12">
        <f t="shared" si="4"/>
        <v>104</v>
      </c>
      <c r="B109" s="313"/>
      <c r="C109" s="38">
        <f t="shared" si="5"/>
        <v>86</v>
      </c>
      <c r="D109" s="217" t="s">
        <v>8</v>
      </c>
      <c r="E109" s="217"/>
      <c r="F109" s="150"/>
      <c r="G109" s="150"/>
      <c r="H109" s="150"/>
      <c r="I109" s="150"/>
      <c r="J109" s="150"/>
      <c r="K109" s="150"/>
      <c r="L109" s="150"/>
      <c r="M109" s="150"/>
      <c r="N109" s="150"/>
      <c r="O109" s="150"/>
      <c r="P109" s="150"/>
      <c r="Q109" s="316"/>
    </row>
    <row r="110" spans="1:17" s="35" customFormat="1" ht="12" hidden="1" customHeight="1" outlineLevel="1">
      <c r="A110" s="12">
        <f t="shared" si="4"/>
        <v>105</v>
      </c>
      <c r="B110" s="313"/>
      <c r="C110" s="38">
        <f t="shared" si="5"/>
        <v>87</v>
      </c>
      <c r="D110" s="217" t="s">
        <v>8</v>
      </c>
      <c r="E110" s="217"/>
      <c r="F110" s="150"/>
      <c r="G110" s="150"/>
      <c r="H110" s="150"/>
      <c r="I110" s="150"/>
      <c r="J110" s="150"/>
      <c r="K110" s="150"/>
      <c r="L110" s="150"/>
      <c r="M110" s="150"/>
      <c r="N110" s="150"/>
      <c r="O110" s="150"/>
      <c r="P110" s="150"/>
      <c r="Q110" s="316"/>
    </row>
    <row r="111" spans="1:17" s="35" customFormat="1" ht="12" hidden="1" customHeight="1" outlineLevel="1">
      <c r="A111" s="12">
        <f t="shared" si="4"/>
        <v>106</v>
      </c>
      <c r="B111" s="313"/>
      <c r="C111" s="38">
        <f t="shared" si="5"/>
        <v>88</v>
      </c>
      <c r="D111" s="217" t="s">
        <v>8</v>
      </c>
      <c r="E111" s="217"/>
      <c r="F111" s="150"/>
      <c r="G111" s="150"/>
      <c r="H111" s="150"/>
      <c r="I111" s="150"/>
      <c r="J111" s="150"/>
      <c r="K111" s="150"/>
      <c r="L111" s="150"/>
      <c r="M111" s="150"/>
      <c r="N111" s="150"/>
      <c r="O111" s="150"/>
      <c r="P111" s="150"/>
      <c r="Q111" s="316"/>
    </row>
    <row r="112" spans="1:17" s="35" customFormat="1" ht="12" hidden="1" customHeight="1" outlineLevel="1">
      <c r="A112" s="12">
        <f t="shared" si="4"/>
        <v>107</v>
      </c>
      <c r="B112" s="313"/>
      <c r="C112" s="38">
        <f t="shared" si="5"/>
        <v>89</v>
      </c>
      <c r="D112" s="217" t="s">
        <v>8</v>
      </c>
      <c r="E112" s="217"/>
      <c r="F112" s="150"/>
      <c r="G112" s="150"/>
      <c r="H112" s="150"/>
      <c r="I112" s="150"/>
      <c r="J112" s="150"/>
      <c r="K112" s="150"/>
      <c r="L112" s="150"/>
      <c r="M112" s="150"/>
      <c r="N112" s="150"/>
      <c r="O112" s="150"/>
      <c r="P112" s="150"/>
      <c r="Q112" s="316"/>
    </row>
    <row r="113" spans="1:17" s="35" customFormat="1" ht="12" hidden="1" customHeight="1" outlineLevel="1">
      <c r="A113" s="12">
        <f t="shared" si="4"/>
        <v>108</v>
      </c>
      <c r="B113" s="313"/>
      <c r="C113" s="38">
        <f t="shared" si="5"/>
        <v>90</v>
      </c>
      <c r="D113" s="217" t="s">
        <v>8</v>
      </c>
      <c r="E113" s="217"/>
      <c r="F113" s="150"/>
      <c r="G113" s="150"/>
      <c r="H113" s="150"/>
      <c r="I113" s="150"/>
      <c r="J113" s="150"/>
      <c r="K113" s="150"/>
      <c r="L113" s="150"/>
      <c r="M113" s="150"/>
      <c r="N113" s="150"/>
      <c r="O113" s="150"/>
      <c r="P113" s="150"/>
      <c r="Q113" s="316"/>
    </row>
    <row r="114" spans="1:17" s="35" customFormat="1" ht="12" hidden="1" customHeight="1" outlineLevel="1" collapsed="1">
      <c r="A114" s="12">
        <f t="shared" si="4"/>
        <v>109</v>
      </c>
      <c r="B114" s="313"/>
      <c r="C114" s="38">
        <f t="shared" si="5"/>
        <v>91</v>
      </c>
      <c r="D114" s="217" t="s">
        <v>8</v>
      </c>
      <c r="E114" s="217"/>
      <c r="F114" s="150"/>
      <c r="G114" s="150"/>
      <c r="H114" s="150"/>
      <c r="I114" s="150"/>
      <c r="J114" s="150"/>
      <c r="K114" s="150"/>
      <c r="L114" s="150"/>
      <c r="M114" s="150"/>
      <c r="N114" s="150"/>
      <c r="O114" s="150"/>
      <c r="P114" s="150"/>
      <c r="Q114" s="316"/>
    </row>
    <row r="115" spans="1:17" s="35" customFormat="1" ht="12" hidden="1" customHeight="1" outlineLevel="1">
      <c r="A115" s="12">
        <f t="shared" si="4"/>
        <v>110</v>
      </c>
      <c r="B115" s="313"/>
      <c r="C115" s="38">
        <f t="shared" si="5"/>
        <v>92</v>
      </c>
      <c r="D115" s="217" t="s">
        <v>8</v>
      </c>
      <c r="E115" s="217"/>
      <c r="F115" s="150"/>
      <c r="G115" s="150"/>
      <c r="H115" s="150"/>
      <c r="I115" s="150"/>
      <c r="J115" s="150"/>
      <c r="K115" s="150"/>
      <c r="L115" s="150"/>
      <c r="M115" s="150"/>
      <c r="N115" s="150"/>
      <c r="O115" s="150"/>
      <c r="P115" s="150"/>
      <c r="Q115" s="316"/>
    </row>
    <row r="116" spans="1:17" s="35" customFormat="1" ht="12" hidden="1" customHeight="1" outlineLevel="1">
      <c r="A116" s="12">
        <f t="shared" si="4"/>
        <v>111</v>
      </c>
      <c r="B116" s="313"/>
      <c r="C116" s="38">
        <f t="shared" si="5"/>
        <v>93</v>
      </c>
      <c r="D116" s="217" t="s">
        <v>8</v>
      </c>
      <c r="E116" s="217"/>
      <c r="F116" s="150"/>
      <c r="G116" s="150"/>
      <c r="H116" s="150"/>
      <c r="I116" s="150"/>
      <c r="J116" s="150"/>
      <c r="K116" s="150"/>
      <c r="L116" s="150"/>
      <c r="M116" s="150"/>
      <c r="N116" s="150"/>
      <c r="O116" s="150"/>
      <c r="P116" s="150"/>
      <c r="Q116" s="316"/>
    </row>
    <row r="117" spans="1:17" s="35" customFormat="1" ht="12" hidden="1" customHeight="1" outlineLevel="1">
      <c r="A117" s="12">
        <f t="shared" si="4"/>
        <v>112</v>
      </c>
      <c r="B117" s="313"/>
      <c r="C117" s="38">
        <f t="shared" si="5"/>
        <v>94</v>
      </c>
      <c r="D117" s="217" t="s">
        <v>8</v>
      </c>
      <c r="E117" s="217"/>
      <c r="F117" s="150"/>
      <c r="G117" s="150"/>
      <c r="H117" s="150"/>
      <c r="I117" s="150"/>
      <c r="J117" s="150"/>
      <c r="K117" s="150"/>
      <c r="L117" s="150"/>
      <c r="M117" s="150"/>
      <c r="N117" s="150"/>
      <c r="O117" s="150"/>
      <c r="P117" s="150"/>
      <c r="Q117" s="316"/>
    </row>
    <row r="118" spans="1:17" s="35" customFormat="1" ht="12" hidden="1" customHeight="1" outlineLevel="1">
      <c r="A118" s="12">
        <f t="shared" ref="A118:A149" si="6">A117+1</f>
        <v>113</v>
      </c>
      <c r="B118" s="313"/>
      <c r="C118" s="38">
        <f t="shared" si="5"/>
        <v>95</v>
      </c>
      <c r="D118" s="217" t="s">
        <v>8</v>
      </c>
      <c r="E118" s="217"/>
      <c r="F118" s="150"/>
      <c r="G118" s="150"/>
      <c r="H118" s="150"/>
      <c r="I118" s="150"/>
      <c r="J118" s="150"/>
      <c r="K118" s="150"/>
      <c r="L118" s="150"/>
      <c r="M118" s="150"/>
      <c r="N118" s="150"/>
      <c r="O118" s="150"/>
      <c r="P118" s="150"/>
      <c r="Q118" s="316"/>
    </row>
    <row r="119" spans="1:17" s="35" customFormat="1" ht="12" hidden="1" customHeight="1" outlineLevel="1">
      <c r="A119" s="12">
        <f t="shared" si="6"/>
        <v>114</v>
      </c>
      <c r="B119" s="313"/>
      <c r="C119" s="38">
        <f t="shared" si="5"/>
        <v>96</v>
      </c>
      <c r="D119" s="217" t="s">
        <v>8</v>
      </c>
      <c r="E119" s="217"/>
      <c r="F119" s="150"/>
      <c r="G119" s="150"/>
      <c r="H119" s="150"/>
      <c r="I119" s="150"/>
      <c r="J119" s="150"/>
      <c r="K119" s="150"/>
      <c r="L119" s="150"/>
      <c r="M119" s="150"/>
      <c r="N119" s="150"/>
      <c r="O119" s="150"/>
      <c r="P119" s="150"/>
      <c r="Q119" s="316"/>
    </row>
    <row r="120" spans="1:17" s="35" customFormat="1" ht="12" hidden="1" customHeight="1" outlineLevel="1">
      <c r="A120" s="12">
        <f t="shared" si="6"/>
        <v>115</v>
      </c>
      <c r="B120" s="313"/>
      <c r="C120" s="38">
        <f t="shared" si="5"/>
        <v>97</v>
      </c>
      <c r="D120" s="217" t="s">
        <v>8</v>
      </c>
      <c r="E120" s="217"/>
      <c r="F120" s="150"/>
      <c r="G120" s="150"/>
      <c r="H120" s="150"/>
      <c r="I120" s="150"/>
      <c r="J120" s="150"/>
      <c r="K120" s="150"/>
      <c r="L120" s="150"/>
      <c r="M120" s="150"/>
      <c r="N120" s="150"/>
      <c r="O120" s="150"/>
      <c r="P120" s="150"/>
      <c r="Q120" s="316"/>
    </row>
    <row r="121" spans="1:17" s="35" customFormat="1" ht="12" hidden="1" customHeight="1" outlineLevel="1">
      <c r="A121" s="12">
        <f t="shared" si="6"/>
        <v>116</v>
      </c>
      <c r="B121" s="313"/>
      <c r="C121" s="38">
        <f t="shared" ref="C121:C152" si="7">C120+1</f>
        <v>98</v>
      </c>
      <c r="D121" s="217" t="s">
        <v>8</v>
      </c>
      <c r="E121" s="217"/>
      <c r="F121" s="150"/>
      <c r="G121" s="150"/>
      <c r="H121" s="150"/>
      <c r="I121" s="150"/>
      <c r="J121" s="150"/>
      <c r="K121" s="150"/>
      <c r="L121" s="150"/>
      <c r="M121" s="150"/>
      <c r="N121" s="150"/>
      <c r="O121" s="150"/>
      <c r="P121" s="150"/>
      <c r="Q121" s="316"/>
    </row>
    <row r="122" spans="1:17" s="35" customFormat="1" ht="12" hidden="1" customHeight="1" outlineLevel="1">
      <c r="A122" s="12">
        <f t="shared" si="6"/>
        <v>117</v>
      </c>
      <c r="B122" s="313"/>
      <c r="C122" s="38">
        <f t="shared" si="7"/>
        <v>99</v>
      </c>
      <c r="D122" s="217" t="s">
        <v>8</v>
      </c>
      <c r="E122" s="217"/>
      <c r="F122" s="150"/>
      <c r="G122" s="150"/>
      <c r="H122" s="150"/>
      <c r="I122" s="150"/>
      <c r="J122" s="150"/>
      <c r="K122" s="150"/>
      <c r="L122" s="150"/>
      <c r="M122" s="150"/>
      <c r="N122" s="150"/>
      <c r="O122" s="150"/>
      <c r="P122" s="150"/>
      <c r="Q122" s="316"/>
    </row>
    <row r="123" spans="1:17" s="35" customFormat="1" ht="12" hidden="1" customHeight="1" outlineLevel="1">
      <c r="A123" s="12">
        <f t="shared" si="6"/>
        <v>118</v>
      </c>
      <c r="B123" s="313"/>
      <c r="C123" s="38">
        <f t="shared" si="7"/>
        <v>100</v>
      </c>
      <c r="D123" s="217" t="s">
        <v>8</v>
      </c>
      <c r="E123" s="217"/>
      <c r="F123" s="150"/>
      <c r="G123" s="150"/>
      <c r="H123" s="150"/>
      <c r="I123" s="150"/>
      <c r="J123" s="150"/>
      <c r="K123" s="150"/>
      <c r="L123" s="150"/>
      <c r="M123" s="150"/>
      <c r="N123" s="150"/>
      <c r="O123" s="150"/>
      <c r="P123" s="150"/>
      <c r="Q123" s="316"/>
    </row>
    <row r="124" spans="1:17" s="35" customFormat="1" ht="12" hidden="1" customHeight="1" outlineLevel="1">
      <c r="A124" s="12">
        <f t="shared" si="6"/>
        <v>119</v>
      </c>
      <c r="B124" s="313"/>
      <c r="C124" s="38">
        <f t="shared" si="7"/>
        <v>101</v>
      </c>
      <c r="D124" s="217" t="s">
        <v>8</v>
      </c>
      <c r="E124" s="217"/>
      <c r="F124" s="150"/>
      <c r="G124" s="150"/>
      <c r="H124" s="150"/>
      <c r="I124" s="150"/>
      <c r="J124" s="150"/>
      <c r="K124" s="150"/>
      <c r="L124" s="150"/>
      <c r="M124" s="150"/>
      <c r="N124" s="150"/>
      <c r="O124" s="150"/>
      <c r="P124" s="150"/>
      <c r="Q124" s="316"/>
    </row>
    <row r="125" spans="1:17" s="35" customFormat="1" ht="12" hidden="1" customHeight="1" outlineLevel="1">
      <c r="A125" s="12">
        <f t="shared" si="6"/>
        <v>120</v>
      </c>
      <c r="B125" s="313"/>
      <c r="C125" s="38">
        <f t="shared" si="7"/>
        <v>102</v>
      </c>
      <c r="D125" s="217" t="s">
        <v>8</v>
      </c>
      <c r="E125" s="217"/>
      <c r="F125" s="150"/>
      <c r="G125" s="150"/>
      <c r="H125" s="150"/>
      <c r="I125" s="150"/>
      <c r="J125" s="150"/>
      <c r="K125" s="150"/>
      <c r="L125" s="150"/>
      <c r="M125" s="150"/>
      <c r="N125" s="150"/>
      <c r="O125" s="150"/>
      <c r="P125" s="150"/>
      <c r="Q125" s="316"/>
    </row>
    <row r="126" spans="1:17" s="35" customFormat="1" ht="12" hidden="1" customHeight="1" outlineLevel="1">
      <c r="A126" s="12">
        <f t="shared" si="6"/>
        <v>121</v>
      </c>
      <c r="B126" s="313"/>
      <c r="C126" s="38">
        <f t="shared" si="7"/>
        <v>103</v>
      </c>
      <c r="D126" s="217" t="s">
        <v>8</v>
      </c>
      <c r="E126" s="217"/>
      <c r="F126" s="150"/>
      <c r="G126" s="150"/>
      <c r="H126" s="150"/>
      <c r="I126" s="150"/>
      <c r="J126" s="150"/>
      <c r="K126" s="150"/>
      <c r="L126" s="150"/>
      <c r="M126" s="150"/>
      <c r="N126" s="150"/>
      <c r="O126" s="150"/>
      <c r="P126" s="150"/>
      <c r="Q126" s="316"/>
    </row>
    <row r="127" spans="1:17" s="35" customFormat="1" ht="12" hidden="1" customHeight="1" outlineLevel="1">
      <c r="A127" s="12">
        <f t="shared" si="6"/>
        <v>122</v>
      </c>
      <c r="B127" s="313"/>
      <c r="C127" s="38">
        <f t="shared" si="7"/>
        <v>104</v>
      </c>
      <c r="D127" s="217" t="s">
        <v>8</v>
      </c>
      <c r="E127" s="217"/>
      <c r="F127" s="150"/>
      <c r="G127" s="150"/>
      <c r="H127" s="150"/>
      <c r="I127" s="150"/>
      <c r="J127" s="150"/>
      <c r="K127" s="150"/>
      <c r="L127" s="150"/>
      <c r="M127" s="150"/>
      <c r="N127" s="150"/>
      <c r="O127" s="150"/>
      <c r="P127" s="150"/>
      <c r="Q127" s="316"/>
    </row>
    <row r="128" spans="1:17" s="35" customFormat="1" ht="12" hidden="1" customHeight="1" outlineLevel="1">
      <c r="A128" s="12">
        <f t="shared" si="6"/>
        <v>123</v>
      </c>
      <c r="B128" s="313"/>
      <c r="C128" s="38">
        <f t="shared" si="7"/>
        <v>105</v>
      </c>
      <c r="D128" s="217" t="s">
        <v>8</v>
      </c>
      <c r="E128" s="217"/>
      <c r="F128" s="150"/>
      <c r="G128" s="150"/>
      <c r="H128" s="150"/>
      <c r="I128" s="150"/>
      <c r="J128" s="150"/>
      <c r="K128" s="150"/>
      <c r="L128" s="150"/>
      <c r="M128" s="150"/>
      <c r="N128" s="150"/>
      <c r="O128" s="150"/>
      <c r="P128" s="150"/>
      <c r="Q128" s="316"/>
    </row>
    <row r="129" spans="1:17" s="35" customFormat="1" ht="12" hidden="1" customHeight="1" outlineLevel="1">
      <c r="A129" s="12">
        <f t="shared" si="6"/>
        <v>124</v>
      </c>
      <c r="B129" s="313"/>
      <c r="C129" s="38">
        <f t="shared" si="7"/>
        <v>106</v>
      </c>
      <c r="D129" s="217" t="s">
        <v>8</v>
      </c>
      <c r="E129" s="217"/>
      <c r="F129" s="150"/>
      <c r="G129" s="150"/>
      <c r="H129" s="150"/>
      <c r="I129" s="150"/>
      <c r="J129" s="150"/>
      <c r="K129" s="150"/>
      <c r="L129" s="150"/>
      <c r="M129" s="150"/>
      <c r="N129" s="150"/>
      <c r="O129" s="150"/>
      <c r="P129" s="150"/>
      <c r="Q129" s="316"/>
    </row>
    <row r="130" spans="1:17" s="35" customFormat="1" ht="12" hidden="1" customHeight="1" outlineLevel="1">
      <c r="A130" s="12">
        <f t="shared" si="6"/>
        <v>125</v>
      </c>
      <c r="B130" s="313"/>
      <c r="C130" s="38">
        <f t="shared" si="7"/>
        <v>107</v>
      </c>
      <c r="D130" s="217" t="s">
        <v>8</v>
      </c>
      <c r="E130" s="217"/>
      <c r="F130" s="150"/>
      <c r="G130" s="150"/>
      <c r="H130" s="150"/>
      <c r="I130" s="150"/>
      <c r="J130" s="150"/>
      <c r="K130" s="150"/>
      <c r="L130" s="150"/>
      <c r="M130" s="150"/>
      <c r="N130" s="150"/>
      <c r="O130" s="150"/>
      <c r="P130" s="150"/>
      <c r="Q130" s="316"/>
    </row>
    <row r="131" spans="1:17" s="35" customFormat="1" ht="12" hidden="1" customHeight="1" outlineLevel="1">
      <c r="A131" s="12">
        <f t="shared" si="6"/>
        <v>126</v>
      </c>
      <c r="B131" s="313"/>
      <c r="C131" s="38">
        <f t="shared" si="7"/>
        <v>108</v>
      </c>
      <c r="D131" s="217" t="s">
        <v>8</v>
      </c>
      <c r="E131" s="217"/>
      <c r="F131" s="150"/>
      <c r="G131" s="150"/>
      <c r="H131" s="150"/>
      <c r="I131" s="150"/>
      <c r="J131" s="150"/>
      <c r="K131" s="150"/>
      <c r="L131" s="150"/>
      <c r="M131" s="150"/>
      <c r="N131" s="150"/>
      <c r="O131" s="150"/>
      <c r="P131" s="150"/>
      <c r="Q131" s="316"/>
    </row>
    <row r="132" spans="1:17" s="35" customFormat="1" ht="12" hidden="1" customHeight="1" outlineLevel="1">
      <c r="A132" s="12">
        <f t="shared" si="6"/>
        <v>127</v>
      </c>
      <c r="B132" s="313"/>
      <c r="C132" s="38">
        <f t="shared" si="7"/>
        <v>109</v>
      </c>
      <c r="D132" s="217" t="s">
        <v>8</v>
      </c>
      <c r="E132" s="217"/>
      <c r="F132" s="150"/>
      <c r="G132" s="150"/>
      <c r="H132" s="150"/>
      <c r="I132" s="150"/>
      <c r="J132" s="150"/>
      <c r="K132" s="150"/>
      <c r="L132" s="150"/>
      <c r="M132" s="150"/>
      <c r="N132" s="150"/>
      <c r="O132" s="150"/>
      <c r="P132" s="150"/>
      <c r="Q132" s="316"/>
    </row>
    <row r="133" spans="1:17" s="35" customFormat="1" ht="12" hidden="1" customHeight="1" outlineLevel="1">
      <c r="A133" s="12">
        <f t="shared" si="6"/>
        <v>128</v>
      </c>
      <c r="B133" s="313"/>
      <c r="C133" s="38">
        <f t="shared" si="7"/>
        <v>110</v>
      </c>
      <c r="D133" s="217" t="s">
        <v>8</v>
      </c>
      <c r="E133" s="217"/>
      <c r="F133" s="150"/>
      <c r="G133" s="150"/>
      <c r="H133" s="150"/>
      <c r="I133" s="150"/>
      <c r="J133" s="150"/>
      <c r="K133" s="150"/>
      <c r="L133" s="150"/>
      <c r="M133" s="150"/>
      <c r="N133" s="150"/>
      <c r="O133" s="150"/>
      <c r="P133" s="150"/>
      <c r="Q133" s="316"/>
    </row>
    <row r="134" spans="1:17" s="35" customFormat="1" ht="12" hidden="1" customHeight="1" outlineLevel="1">
      <c r="A134" s="12">
        <f t="shared" si="6"/>
        <v>129</v>
      </c>
      <c r="B134" s="313"/>
      <c r="C134" s="38">
        <f t="shared" si="7"/>
        <v>111</v>
      </c>
      <c r="D134" s="217" t="s">
        <v>8</v>
      </c>
      <c r="E134" s="217"/>
      <c r="F134" s="150"/>
      <c r="G134" s="150"/>
      <c r="H134" s="150"/>
      <c r="I134" s="150"/>
      <c r="J134" s="150"/>
      <c r="K134" s="150"/>
      <c r="L134" s="150"/>
      <c r="M134" s="150"/>
      <c r="N134" s="150"/>
      <c r="O134" s="150"/>
      <c r="P134" s="150"/>
      <c r="Q134" s="316"/>
    </row>
    <row r="135" spans="1:17" s="35" customFormat="1" ht="12" hidden="1" customHeight="1" outlineLevel="1">
      <c r="A135" s="12">
        <f t="shared" si="6"/>
        <v>130</v>
      </c>
      <c r="B135" s="313"/>
      <c r="C135" s="38">
        <f t="shared" si="7"/>
        <v>112</v>
      </c>
      <c r="D135" s="217" t="s">
        <v>8</v>
      </c>
      <c r="E135" s="217"/>
      <c r="F135" s="150"/>
      <c r="G135" s="150"/>
      <c r="H135" s="150"/>
      <c r="I135" s="150"/>
      <c r="J135" s="150"/>
      <c r="K135" s="150"/>
      <c r="L135" s="150"/>
      <c r="M135" s="150"/>
      <c r="N135" s="150"/>
      <c r="O135" s="150"/>
      <c r="P135" s="150"/>
      <c r="Q135" s="316"/>
    </row>
    <row r="136" spans="1:17" s="35" customFormat="1" ht="12" hidden="1" customHeight="1" outlineLevel="1">
      <c r="A136" s="12">
        <f t="shared" si="6"/>
        <v>131</v>
      </c>
      <c r="B136" s="313"/>
      <c r="C136" s="38">
        <f t="shared" si="7"/>
        <v>113</v>
      </c>
      <c r="D136" s="217" t="s">
        <v>8</v>
      </c>
      <c r="E136" s="217"/>
      <c r="F136" s="150"/>
      <c r="G136" s="150"/>
      <c r="H136" s="150"/>
      <c r="I136" s="150"/>
      <c r="J136" s="150"/>
      <c r="K136" s="150"/>
      <c r="L136" s="150"/>
      <c r="M136" s="150"/>
      <c r="N136" s="150"/>
      <c r="O136" s="150"/>
      <c r="P136" s="150"/>
      <c r="Q136" s="316"/>
    </row>
    <row r="137" spans="1:17" s="35" customFormat="1" ht="12" hidden="1" customHeight="1" outlineLevel="1">
      <c r="A137" s="12">
        <f t="shared" si="6"/>
        <v>132</v>
      </c>
      <c r="B137" s="313"/>
      <c r="C137" s="38">
        <f t="shared" si="7"/>
        <v>114</v>
      </c>
      <c r="D137" s="217" t="s">
        <v>8</v>
      </c>
      <c r="E137" s="217"/>
      <c r="F137" s="150"/>
      <c r="G137" s="150"/>
      <c r="H137" s="150"/>
      <c r="I137" s="150"/>
      <c r="J137" s="150"/>
      <c r="K137" s="150"/>
      <c r="L137" s="150"/>
      <c r="M137" s="150"/>
      <c r="N137" s="150"/>
      <c r="O137" s="150"/>
      <c r="P137" s="150"/>
      <c r="Q137" s="316"/>
    </row>
    <row r="138" spans="1:17" s="35" customFormat="1" ht="12" hidden="1" customHeight="1" outlineLevel="1">
      <c r="A138" s="12">
        <f t="shared" si="6"/>
        <v>133</v>
      </c>
      <c r="B138" s="313"/>
      <c r="C138" s="38">
        <f t="shared" si="7"/>
        <v>115</v>
      </c>
      <c r="D138" s="217" t="s">
        <v>8</v>
      </c>
      <c r="E138" s="217"/>
      <c r="F138" s="150"/>
      <c r="G138" s="150"/>
      <c r="H138" s="150"/>
      <c r="I138" s="150"/>
      <c r="J138" s="150"/>
      <c r="K138" s="150"/>
      <c r="L138" s="150"/>
      <c r="M138" s="150"/>
      <c r="N138" s="150"/>
      <c r="O138" s="150"/>
      <c r="P138" s="150"/>
      <c r="Q138" s="316"/>
    </row>
    <row r="139" spans="1:17" s="35" customFormat="1" ht="12" hidden="1" customHeight="1" outlineLevel="1">
      <c r="A139" s="12">
        <f t="shared" si="6"/>
        <v>134</v>
      </c>
      <c r="B139" s="313"/>
      <c r="C139" s="38">
        <f t="shared" si="7"/>
        <v>116</v>
      </c>
      <c r="D139" s="217" t="s">
        <v>8</v>
      </c>
      <c r="E139" s="217"/>
      <c r="F139" s="150"/>
      <c r="G139" s="150"/>
      <c r="H139" s="150"/>
      <c r="I139" s="150"/>
      <c r="J139" s="150"/>
      <c r="K139" s="150"/>
      <c r="L139" s="150"/>
      <c r="M139" s="150"/>
      <c r="N139" s="150"/>
      <c r="O139" s="150"/>
      <c r="P139" s="150"/>
      <c r="Q139" s="316"/>
    </row>
    <row r="140" spans="1:17" s="35" customFormat="1" ht="12" hidden="1" customHeight="1" outlineLevel="1">
      <c r="A140" s="12">
        <f t="shared" si="6"/>
        <v>135</v>
      </c>
      <c r="B140" s="313"/>
      <c r="C140" s="38">
        <f t="shared" si="7"/>
        <v>117</v>
      </c>
      <c r="D140" s="217" t="s">
        <v>8</v>
      </c>
      <c r="E140" s="217"/>
      <c r="F140" s="150"/>
      <c r="G140" s="150"/>
      <c r="H140" s="150"/>
      <c r="I140" s="150"/>
      <c r="J140" s="150"/>
      <c r="K140" s="150"/>
      <c r="L140" s="150"/>
      <c r="M140" s="150"/>
      <c r="N140" s="150"/>
      <c r="O140" s="150"/>
      <c r="P140" s="150"/>
      <c r="Q140" s="316"/>
    </row>
    <row r="141" spans="1:17" s="35" customFormat="1" ht="12" hidden="1" customHeight="1" outlineLevel="1">
      <c r="A141" s="12">
        <f t="shared" si="6"/>
        <v>136</v>
      </c>
      <c r="B141" s="313"/>
      <c r="C141" s="38">
        <f t="shared" si="7"/>
        <v>118</v>
      </c>
      <c r="D141" s="217" t="s">
        <v>8</v>
      </c>
      <c r="E141" s="217"/>
      <c r="F141" s="150"/>
      <c r="G141" s="150"/>
      <c r="H141" s="150"/>
      <c r="I141" s="150"/>
      <c r="J141" s="150"/>
      <c r="K141" s="150"/>
      <c r="L141" s="150"/>
      <c r="M141" s="150"/>
      <c r="N141" s="150"/>
      <c r="O141" s="150"/>
      <c r="P141" s="150"/>
      <c r="Q141" s="316"/>
    </row>
    <row r="142" spans="1:17" s="35" customFormat="1" ht="12" hidden="1" customHeight="1" outlineLevel="1">
      <c r="A142" s="12">
        <f t="shared" si="6"/>
        <v>137</v>
      </c>
      <c r="B142" s="313"/>
      <c r="C142" s="38">
        <f t="shared" si="7"/>
        <v>119</v>
      </c>
      <c r="D142" s="217" t="s">
        <v>8</v>
      </c>
      <c r="E142" s="217"/>
      <c r="F142" s="150"/>
      <c r="G142" s="150"/>
      <c r="H142" s="150"/>
      <c r="I142" s="150"/>
      <c r="J142" s="150"/>
      <c r="K142" s="150"/>
      <c r="L142" s="150"/>
      <c r="M142" s="150"/>
      <c r="N142" s="150"/>
      <c r="O142" s="150"/>
      <c r="P142" s="150"/>
      <c r="Q142" s="316"/>
    </row>
    <row r="143" spans="1:17" s="35" customFormat="1" ht="12" hidden="1" customHeight="1" outlineLevel="1">
      <c r="A143" s="12">
        <f t="shared" si="6"/>
        <v>138</v>
      </c>
      <c r="B143" s="313"/>
      <c r="C143" s="38">
        <f t="shared" si="7"/>
        <v>120</v>
      </c>
      <c r="D143" s="217" t="s">
        <v>8</v>
      </c>
      <c r="E143" s="217"/>
      <c r="F143" s="150"/>
      <c r="G143" s="150"/>
      <c r="H143" s="150"/>
      <c r="I143" s="150"/>
      <c r="J143" s="150"/>
      <c r="K143" s="150"/>
      <c r="L143" s="150"/>
      <c r="M143" s="150"/>
      <c r="N143" s="150"/>
      <c r="O143" s="150"/>
      <c r="P143" s="150"/>
      <c r="Q143" s="316"/>
    </row>
    <row r="144" spans="1:17" s="35" customFormat="1" ht="12" hidden="1" customHeight="1" outlineLevel="1">
      <c r="A144" s="12">
        <f t="shared" si="6"/>
        <v>139</v>
      </c>
      <c r="B144" s="313"/>
      <c r="C144" s="38">
        <f t="shared" si="7"/>
        <v>121</v>
      </c>
      <c r="D144" s="217" t="s">
        <v>8</v>
      </c>
      <c r="E144" s="217"/>
      <c r="F144" s="150"/>
      <c r="G144" s="150"/>
      <c r="H144" s="150"/>
      <c r="I144" s="150"/>
      <c r="J144" s="150"/>
      <c r="K144" s="150"/>
      <c r="L144" s="150"/>
      <c r="M144" s="150"/>
      <c r="N144" s="150"/>
      <c r="O144" s="150"/>
      <c r="P144" s="150"/>
      <c r="Q144" s="316"/>
    </row>
    <row r="145" spans="1:17" s="35" customFormat="1" ht="12" hidden="1" customHeight="1" outlineLevel="1">
      <c r="A145" s="12">
        <f t="shared" si="6"/>
        <v>140</v>
      </c>
      <c r="B145" s="313"/>
      <c r="C145" s="38">
        <f t="shared" si="7"/>
        <v>122</v>
      </c>
      <c r="D145" s="217" t="s">
        <v>8</v>
      </c>
      <c r="E145" s="217"/>
      <c r="F145" s="150"/>
      <c r="G145" s="150"/>
      <c r="H145" s="150"/>
      <c r="I145" s="150"/>
      <c r="J145" s="150"/>
      <c r="K145" s="150"/>
      <c r="L145" s="150"/>
      <c r="M145" s="150"/>
      <c r="N145" s="150"/>
      <c r="O145" s="150"/>
      <c r="P145" s="150"/>
      <c r="Q145" s="316"/>
    </row>
    <row r="146" spans="1:17" s="35" customFormat="1" ht="12" hidden="1" customHeight="1" outlineLevel="1">
      <c r="A146" s="12">
        <f t="shared" si="6"/>
        <v>141</v>
      </c>
      <c r="B146" s="313"/>
      <c r="C146" s="38">
        <f t="shared" si="7"/>
        <v>123</v>
      </c>
      <c r="D146" s="217" t="s">
        <v>8</v>
      </c>
      <c r="E146" s="217"/>
      <c r="F146" s="150"/>
      <c r="G146" s="150"/>
      <c r="H146" s="150"/>
      <c r="I146" s="150"/>
      <c r="J146" s="150"/>
      <c r="K146" s="150"/>
      <c r="L146" s="150"/>
      <c r="M146" s="150"/>
      <c r="N146" s="150"/>
      <c r="O146" s="150"/>
      <c r="P146" s="150"/>
      <c r="Q146" s="316"/>
    </row>
    <row r="147" spans="1:17" s="35" customFormat="1" ht="12" hidden="1" customHeight="1" outlineLevel="1">
      <c r="A147" s="12">
        <f t="shared" si="6"/>
        <v>142</v>
      </c>
      <c r="B147" s="313"/>
      <c r="C147" s="38">
        <f t="shared" si="7"/>
        <v>124</v>
      </c>
      <c r="D147" s="217" t="s">
        <v>8</v>
      </c>
      <c r="E147" s="217"/>
      <c r="F147" s="150"/>
      <c r="G147" s="150"/>
      <c r="H147" s="150"/>
      <c r="I147" s="150"/>
      <c r="J147" s="150"/>
      <c r="K147" s="150"/>
      <c r="L147" s="150"/>
      <c r="M147" s="150"/>
      <c r="N147" s="150"/>
      <c r="O147" s="150"/>
      <c r="P147" s="150"/>
      <c r="Q147" s="316"/>
    </row>
    <row r="148" spans="1:17" s="35" customFormat="1" ht="12" hidden="1" customHeight="1" outlineLevel="1">
      <c r="A148" s="12">
        <f t="shared" si="6"/>
        <v>143</v>
      </c>
      <c r="B148" s="313"/>
      <c r="C148" s="38">
        <f t="shared" si="7"/>
        <v>125</v>
      </c>
      <c r="D148" s="217" t="s">
        <v>8</v>
      </c>
      <c r="E148" s="217"/>
      <c r="F148" s="150"/>
      <c r="G148" s="150"/>
      <c r="H148" s="150"/>
      <c r="I148" s="150"/>
      <c r="J148" s="150"/>
      <c r="K148" s="150"/>
      <c r="L148" s="150"/>
      <c r="M148" s="150"/>
      <c r="N148" s="150"/>
      <c r="O148" s="150"/>
      <c r="P148" s="150"/>
      <c r="Q148" s="316"/>
    </row>
    <row r="149" spans="1:17" s="35" customFormat="1" ht="12" hidden="1" customHeight="1" outlineLevel="1">
      <c r="A149" s="12">
        <f t="shared" si="6"/>
        <v>144</v>
      </c>
      <c r="B149" s="313"/>
      <c r="C149" s="38">
        <f t="shared" si="7"/>
        <v>126</v>
      </c>
      <c r="D149" s="217" t="s">
        <v>8</v>
      </c>
      <c r="E149" s="217"/>
      <c r="F149" s="150"/>
      <c r="G149" s="150"/>
      <c r="H149" s="150"/>
      <c r="I149" s="150"/>
      <c r="J149" s="150"/>
      <c r="K149" s="150"/>
      <c r="L149" s="150"/>
      <c r="M149" s="150"/>
      <c r="N149" s="150"/>
      <c r="O149" s="150"/>
      <c r="P149" s="150"/>
      <c r="Q149" s="316"/>
    </row>
    <row r="150" spans="1:17" s="35" customFormat="1" ht="12" hidden="1" customHeight="1" outlineLevel="1">
      <c r="A150" s="12">
        <f t="shared" ref="A150:A174" si="8">A149+1</f>
        <v>145</v>
      </c>
      <c r="B150" s="313"/>
      <c r="C150" s="38">
        <f t="shared" si="7"/>
        <v>127</v>
      </c>
      <c r="D150" s="217" t="s">
        <v>8</v>
      </c>
      <c r="E150" s="217"/>
      <c r="F150" s="150"/>
      <c r="G150" s="150"/>
      <c r="H150" s="150"/>
      <c r="I150" s="150"/>
      <c r="J150" s="150"/>
      <c r="K150" s="150"/>
      <c r="L150" s="150"/>
      <c r="M150" s="150"/>
      <c r="N150" s="150"/>
      <c r="O150" s="150"/>
      <c r="P150" s="150"/>
      <c r="Q150" s="316"/>
    </row>
    <row r="151" spans="1:17" s="35" customFormat="1" ht="12" hidden="1" customHeight="1" outlineLevel="1">
      <c r="A151" s="12">
        <f t="shared" si="8"/>
        <v>146</v>
      </c>
      <c r="B151" s="313"/>
      <c r="C151" s="38">
        <f t="shared" si="7"/>
        <v>128</v>
      </c>
      <c r="D151" s="217" t="s">
        <v>8</v>
      </c>
      <c r="E151" s="217"/>
      <c r="F151" s="150"/>
      <c r="G151" s="150"/>
      <c r="H151" s="150"/>
      <c r="I151" s="150"/>
      <c r="J151" s="150"/>
      <c r="K151" s="150"/>
      <c r="L151" s="150"/>
      <c r="M151" s="150"/>
      <c r="N151" s="150"/>
      <c r="O151" s="150"/>
      <c r="P151" s="150"/>
      <c r="Q151" s="316"/>
    </row>
    <row r="152" spans="1:17" s="35" customFormat="1" ht="12" hidden="1" customHeight="1" outlineLevel="1">
      <c r="A152" s="12">
        <f t="shared" si="8"/>
        <v>147</v>
      </c>
      <c r="B152" s="313"/>
      <c r="C152" s="38">
        <f t="shared" si="7"/>
        <v>129</v>
      </c>
      <c r="D152" s="217" t="s">
        <v>8</v>
      </c>
      <c r="E152" s="217"/>
      <c r="F152" s="150"/>
      <c r="G152" s="150"/>
      <c r="H152" s="150"/>
      <c r="I152" s="150"/>
      <c r="J152" s="150"/>
      <c r="K152" s="150"/>
      <c r="L152" s="150"/>
      <c r="M152" s="150"/>
      <c r="N152" s="150"/>
      <c r="O152" s="150"/>
      <c r="P152" s="150"/>
      <c r="Q152" s="316"/>
    </row>
    <row r="153" spans="1:17" s="35" customFormat="1" ht="12" hidden="1" customHeight="1" outlineLevel="1">
      <c r="A153" s="12">
        <f t="shared" si="8"/>
        <v>148</v>
      </c>
      <c r="B153" s="313"/>
      <c r="C153" s="38">
        <f t="shared" ref="C153:C173" si="9">C152+1</f>
        <v>130</v>
      </c>
      <c r="D153" s="217" t="s">
        <v>8</v>
      </c>
      <c r="E153" s="217"/>
      <c r="F153" s="150"/>
      <c r="G153" s="150"/>
      <c r="H153" s="150"/>
      <c r="I153" s="150"/>
      <c r="J153" s="150"/>
      <c r="K153" s="150"/>
      <c r="L153" s="150"/>
      <c r="M153" s="150"/>
      <c r="N153" s="150"/>
      <c r="O153" s="150"/>
      <c r="P153" s="150"/>
      <c r="Q153" s="316"/>
    </row>
    <row r="154" spans="1:17" s="35" customFormat="1" ht="12" hidden="1" customHeight="1" outlineLevel="1">
      <c r="A154" s="12">
        <f t="shared" si="8"/>
        <v>149</v>
      </c>
      <c r="B154" s="313"/>
      <c r="C154" s="38">
        <f t="shared" si="9"/>
        <v>131</v>
      </c>
      <c r="D154" s="217" t="s">
        <v>8</v>
      </c>
      <c r="E154" s="217"/>
      <c r="F154" s="150"/>
      <c r="G154" s="150"/>
      <c r="H154" s="150"/>
      <c r="I154" s="150"/>
      <c r="J154" s="150"/>
      <c r="K154" s="150"/>
      <c r="L154" s="150"/>
      <c r="M154" s="150"/>
      <c r="N154" s="150"/>
      <c r="O154" s="150"/>
      <c r="P154" s="150"/>
      <c r="Q154" s="316"/>
    </row>
    <row r="155" spans="1:17" s="35" customFormat="1" ht="12" hidden="1" customHeight="1" outlineLevel="1">
      <c r="A155" s="12">
        <f t="shared" si="8"/>
        <v>150</v>
      </c>
      <c r="B155" s="313"/>
      <c r="C155" s="38">
        <f t="shared" si="9"/>
        <v>132</v>
      </c>
      <c r="D155" s="217" t="s">
        <v>8</v>
      </c>
      <c r="E155" s="217"/>
      <c r="F155" s="150"/>
      <c r="G155" s="150"/>
      <c r="H155" s="150"/>
      <c r="I155" s="150"/>
      <c r="J155" s="150"/>
      <c r="K155" s="150"/>
      <c r="L155" s="150"/>
      <c r="M155" s="150"/>
      <c r="N155" s="150"/>
      <c r="O155" s="150"/>
      <c r="P155" s="150"/>
      <c r="Q155" s="316"/>
    </row>
    <row r="156" spans="1:17" s="35" customFormat="1" ht="12" hidden="1" customHeight="1" outlineLevel="1">
      <c r="A156" s="12">
        <f t="shared" si="8"/>
        <v>151</v>
      </c>
      <c r="B156" s="313"/>
      <c r="C156" s="38">
        <f t="shared" si="9"/>
        <v>133</v>
      </c>
      <c r="D156" s="217" t="s">
        <v>8</v>
      </c>
      <c r="E156" s="217"/>
      <c r="F156" s="150"/>
      <c r="G156" s="150"/>
      <c r="H156" s="150"/>
      <c r="I156" s="150"/>
      <c r="J156" s="150"/>
      <c r="K156" s="150"/>
      <c r="L156" s="150"/>
      <c r="M156" s="150"/>
      <c r="N156" s="150"/>
      <c r="O156" s="150"/>
      <c r="P156" s="150"/>
      <c r="Q156" s="316"/>
    </row>
    <row r="157" spans="1:17" s="35" customFormat="1" ht="12" hidden="1" customHeight="1" outlineLevel="1">
      <c r="A157" s="12">
        <f t="shared" si="8"/>
        <v>152</v>
      </c>
      <c r="B157" s="313"/>
      <c r="C157" s="38">
        <f t="shared" si="9"/>
        <v>134</v>
      </c>
      <c r="D157" s="217" t="s">
        <v>8</v>
      </c>
      <c r="E157" s="217"/>
      <c r="F157" s="150"/>
      <c r="G157" s="150"/>
      <c r="H157" s="150"/>
      <c r="I157" s="150"/>
      <c r="J157" s="150"/>
      <c r="K157" s="150"/>
      <c r="L157" s="150"/>
      <c r="M157" s="150"/>
      <c r="N157" s="150"/>
      <c r="O157" s="150"/>
      <c r="P157" s="150"/>
      <c r="Q157" s="316"/>
    </row>
    <row r="158" spans="1:17" s="35" customFormat="1" ht="12" hidden="1" customHeight="1" outlineLevel="1">
      <c r="A158" s="12">
        <f t="shared" si="8"/>
        <v>153</v>
      </c>
      <c r="B158" s="313"/>
      <c r="C158" s="38">
        <f t="shared" si="9"/>
        <v>135</v>
      </c>
      <c r="D158" s="217" t="s">
        <v>8</v>
      </c>
      <c r="E158" s="217"/>
      <c r="F158" s="150"/>
      <c r="G158" s="150"/>
      <c r="H158" s="150"/>
      <c r="I158" s="150"/>
      <c r="J158" s="150"/>
      <c r="K158" s="150"/>
      <c r="L158" s="150"/>
      <c r="M158" s="150"/>
      <c r="N158" s="150"/>
      <c r="O158" s="150"/>
      <c r="P158" s="150"/>
      <c r="Q158" s="316"/>
    </row>
    <row r="159" spans="1:17" s="35" customFormat="1" ht="12" hidden="1" customHeight="1" outlineLevel="1">
      <c r="A159" s="12">
        <f t="shared" si="8"/>
        <v>154</v>
      </c>
      <c r="B159" s="313"/>
      <c r="C159" s="38">
        <f t="shared" si="9"/>
        <v>136</v>
      </c>
      <c r="D159" s="217" t="s">
        <v>8</v>
      </c>
      <c r="E159" s="217"/>
      <c r="F159" s="150"/>
      <c r="G159" s="150"/>
      <c r="H159" s="150"/>
      <c r="I159" s="150"/>
      <c r="J159" s="150"/>
      <c r="K159" s="150"/>
      <c r="L159" s="150"/>
      <c r="M159" s="150"/>
      <c r="N159" s="150"/>
      <c r="O159" s="150"/>
      <c r="P159" s="150"/>
      <c r="Q159" s="316"/>
    </row>
    <row r="160" spans="1:17" s="35" customFormat="1" ht="12" hidden="1" customHeight="1" outlineLevel="1">
      <c r="A160" s="12">
        <f t="shared" si="8"/>
        <v>155</v>
      </c>
      <c r="B160" s="313"/>
      <c r="C160" s="38">
        <f t="shared" si="9"/>
        <v>137</v>
      </c>
      <c r="D160" s="217" t="s">
        <v>8</v>
      </c>
      <c r="E160" s="217"/>
      <c r="F160" s="150"/>
      <c r="G160" s="150"/>
      <c r="H160" s="150"/>
      <c r="I160" s="150"/>
      <c r="J160" s="150"/>
      <c r="K160" s="150"/>
      <c r="L160" s="150"/>
      <c r="M160" s="150"/>
      <c r="N160" s="150"/>
      <c r="O160" s="150"/>
      <c r="P160" s="150"/>
      <c r="Q160" s="316"/>
    </row>
    <row r="161" spans="1:17" s="35" customFormat="1" ht="12" hidden="1" customHeight="1" outlineLevel="1">
      <c r="A161" s="12">
        <f t="shared" si="8"/>
        <v>156</v>
      </c>
      <c r="B161" s="313"/>
      <c r="C161" s="38">
        <f t="shared" si="9"/>
        <v>138</v>
      </c>
      <c r="D161" s="217" t="s">
        <v>8</v>
      </c>
      <c r="E161" s="217"/>
      <c r="F161" s="150"/>
      <c r="G161" s="150"/>
      <c r="H161" s="150"/>
      <c r="I161" s="150"/>
      <c r="J161" s="150"/>
      <c r="K161" s="150"/>
      <c r="L161" s="150"/>
      <c r="M161" s="150"/>
      <c r="N161" s="150"/>
      <c r="O161" s="150"/>
      <c r="P161" s="150"/>
      <c r="Q161" s="316"/>
    </row>
    <row r="162" spans="1:17" s="35" customFormat="1" ht="12" hidden="1" customHeight="1" outlineLevel="1">
      <c r="A162" s="12">
        <f t="shared" si="8"/>
        <v>157</v>
      </c>
      <c r="B162" s="313"/>
      <c r="C162" s="38">
        <f t="shared" si="9"/>
        <v>139</v>
      </c>
      <c r="D162" s="217" t="s">
        <v>8</v>
      </c>
      <c r="E162" s="217"/>
      <c r="F162" s="150"/>
      <c r="G162" s="150"/>
      <c r="H162" s="150"/>
      <c r="I162" s="150"/>
      <c r="J162" s="150"/>
      <c r="K162" s="150"/>
      <c r="L162" s="150"/>
      <c r="M162" s="150"/>
      <c r="N162" s="150"/>
      <c r="O162" s="150"/>
      <c r="P162" s="150"/>
      <c r="Q162" s="316"/>
    </row>
    <row r="163" spans="1:17" s="35" customFormat="1" ht="12" hidden="1" customHeight="1" outlineLevel="1">
      <c r="A163" s="12">
        <f t="shared" si="8"/>
        <v>158</v>
      </c>
      <c r="B163" s="313"/>
      <c r="C163" s="38">
        <f t="shared" si="9"/>
        <v>140</v>
      </c>
      <c r="D163" s="217" t="s">
        <v>8</v>
      </c>
      <c r="E163" s="217"/>
      <c r="F163" s="150"/>
      <c r="G163" s="150"/>
      <c r="H163" s="150"/>
      <c r="I163" s="150"/>
      <c r="J163" s="150"/>
      <c r="K163" s="150"/>
      <c r="L163" s="150"/>
      <c r="M163" s="150"/>
      <c r="N163" s="150"/>
      <c r="O163" s="150"/>
      <c r="P163" s="150"/>
      <c r="Q163" s="316"/>
    </row>
    <row r="164" spans="1:17" s="35" customFormat="1" ht="12" hidden="1" customHeight="1" outlineLevel="1">
      <c r="A164" s="12">
        <f t="shared" si="8"/>
        <v>159</v>
      </c>
      <c r="B164" s="313"/>
      <c r="C164" s="38">
        <f t="shared" si="9"/>
        <v>141</v>
      </c>
      <c r="D164" s="217" t="s">
        <v>8</v>
      </c>
      <c r="E164" s="217"/>
      <c r="F164" s="150"/>
      <c r="G164" s="150"/>
      <c r="H164" s="150"/>
      <c r="I164" s="150"/>
      <c r="J164" s="150"/>
      <c r="K164" s="150"/>
      <c r="L164" s="150"/>
      <c r="M164" s="150"/>
      <c r="N164" s="150"/>
      <c r="O164" s="150"/>
      <c r="P164" s="150"/>
      <c r="Q164" s="316"/>
    </row>
    <row r="165" spans="1:17" s="35" customFormat="1" ht="12" hidden="1" customHeight="1" outlineLevel="1">
      <c r="A165" s="12">
        <f t="shared" si="8"/>
        <v>160</v>
      </c>
      <c r="B165" s="313"/>
      <c r="C165" s="38">
        <f t="shared" si="9"/>
        <v>142</v>
      </c>
      <c r="D165" s="217" t="s">
        <v>8</v>
      </c>
      <c r="E165" s="217"/>
      <c r="F165" s="150"/>
      <c r="G165" s="150"/>
      <c r="H165" s="150"/>
      <c r="I165" s="150"/>
      <c r="J165" s="150"/>
      <c r="K165" s="150"/>
      <c r="L165" s="150"/>
      <c r="M165" s="150"/>
      <c r="N165" s="150"/>
      <c r="O165" s="150"/>
      <c r="P165" s="150"/>
      <c r="Q165" s="316"/>
    </row>
    <row r="166" spans="1:17" s="35" customFormat="1" ht="12" hidden="1" customHeight="1" outlineLevel="1">
      <c r="A166" s="12">
        <f t="shared" si="8"/>
        <v>161</v>
      </c>
      <c r="B166" s="313"/>
      <c r="C166" s="38">
        <f t="shared" si="9"/>
        <v>143</v>
      </c>
      <c r="D166" s="217" t="s">
        <v>8</v>
      </c>
      <c r="E166" s="217"/>
      <c r="F166" s="150"/>
      <c r="G166" s="150"/>
      <c r="H166" s="150"/>
      <c r="I166" s="150"/>
      <c r="J166" s="150"/>
      <c r="K166" s="150"/>
      <c r="L166" s="150"/>
      <c r="M166" s="150"/>
      <c r="N166" s="150"/>
      <c r="O166" s="150"/>
      <c r="P166" s="150"/>
      <c r="Q166" s="316"/>
    </row>
    <row r="167" spans="1:17" s="35" customFormat="1" ht="12" hidden="1" customHeight="1" outlineLevel="1">
      <c r="A167" s="12">
        <f t="shared" si="8"/>
        <v>162</v>
      </c>
      <c r="B167" s="313"/>
      <c r="C167" s="38">
        <f t="shared" si="9"/>
        <v>144</v>
      </c>
      <c r="D167" s="217" t="s">
        <v>8</v>
      </c>
      <c r="E167" s="217"/>
      <c r="F167" s="150"/>
      <c r="G167" s="150"/>
      <c r="H167" s="150"/>
      <c r="I167" s="150"/>
      <c r="J167" s="150"/>
      <c r="K167" s="150"/>
      <c r="L167" s="150"/>
      <c r="M167" s="150"/>
      <c r="N167" s="150"/>
      <c r="O167" s="150"/>
      <c r="P167" s="150"/>
      <c r="Q167" s="316"/>
    </row>
    <row r="168" spans="1:17" s="35" customFormat="1" ht="12" hidden="1" customHeight="1" outlineLevel="1">
      <c r="A168" s="12">
        <f t="shared" si="8"/>
        <v>163</v>
      </c>
      <c r="B168" s="313"/>
      <c r="C168" s="38">
        <f t="shared" si="9"/>
        <v>145</v>
      </c>
      <c r="D168" s="217" t="s">
        <v>8</v>
      </c>
      <c r="E168" s="217"/>
      <c r="F168" s="150"/>
      <c r="G168" s="150"/>
      <c r="H168" s="150"/>
      <c r="I168" s="150"/>
      <c r="J168" s="150"/>
      <c r="K168" s="150"/>
      <c r="L168" s="150"/>
      <c r="M168" s="150"/>
      <c r="N168" s="150"/>
      <c r="O168" s="150"/>
      <c r="P168" s="150"/>
      <c r="Q168" s="316"/>
    </row>
    <row r="169" spans="1:17" s="35" customFormat="1" ht="12" hidden="1" customHeight="1" outlineLevel="1">
      <c r="A169" s="12">
        <f t="shared" si="8"/>
        <v>164</v>
      </c>
      <c r="B169" s="313"/>
      <c r="C169" s="38">
        <f t="shared" si="9"/>
        <v>146</v>
      </c>
      <c r="D169" s="217" t="s">
        <v>8</v>
      </c>
      <c r="E169" s="217"/>
      <c r="F169" s="150"/>
      <c r="G169" s="150"/>
      <c r="H169" s="150"/>
      <c r="I169" s="150"/>
      <c r="J169" s="150"/>
      <c r="K169" s="150"/>
      <c r="L169" s="150"/>
      <c r="M169" s="150"/>
      <c r="N169" s="150"/>
      <c r="O169" s="150"/>
      <c r="P169" s="150"/>
      <c r="Q169" s="316"/>
    </row>
    <row r="170" spans="1:17" s="35" customFormat="1" ht="12" hidden="1" customHeight="1" outlineLevel="1">
      <c r="A170" s="12">
        <f t="shared" si="8"/>
        <v>165</v>
      </c>
      <c r="B170" s="313"/>
      <c r="C170" s="38">
        <f t="shared" si="9"/>
        <v>147</v>
      </c>
      <c r="D170" s="217" t="s">
        <v>8</v>
      </c>
      <c r="E170" s="217"/>
      <c r="F170" s="150"/>
      <c r="G170" s="150"/>
      <c r="H170" s="150"/>
      <c r="I170" s="150"/>
      <c r="J170" s="150"/>
      <c r="K170" s="150"/>
      <c r="L170" s="150"/>
      <c r="M170" s="150"/>
      <c r="N170" s="150"/>
      <c r="O170" s="150"/>
      <c r="P170" s="150"/>
      <c r="Q170" s="316"/>
    </row>
    <row r="171" spans="1:17" s="35" customFormat="1" ht="12" hidden="1" customHeight="1" outlineLevel="1">
      <c r="A171" s="12">
        <f t="shared" si="8"/>
        <v>166</v>
      </c>
      <c r="B171" s="313"/>
      <c r="C171" s="38">
        <f t="shared" si="9"/>
        <v>148</v>
      </c>
      <c r="D171" s="217" t="s">
        <v>8</v>
      </c>
      <c r="E171" s="217"/>
      <c r="F171" s="150"/>
      <c r="G171" s="150"/>
      <c r="H171" s="150"/>
      <c r="I171" s="150"/>
      <c r="J171" s="150"/>
      <c r="K171" s="150"/>
      <c r="L171" s="150"/>
      <c r="M171" s="150"/>
      <c r="N171" s="150"/>
      <c r="O171" s="150"/>
      <c r="P171" s="150"/>
      <c r="Q171" s="316"/>
    </row>
    <row r="172" spans="1:17" s="35" customFormat="1" ht="12" hidden="1" customHeight="1" outlineLevel="1">
      <c r="A172" s="12">
        <f t="shared" si="8"/>
        <v>167</v>
      </c>
      <c r="B172" s="313"/>
      <c r="C172" s="38">
        <f t="shared" si="9"/>
        <v>149</v>
      </c>
      <c r="D172" s="217" t="s">
        <v>8</v>
      </c>
      <c r="E172" s="217"/>
      <c r="F172" s="150"/>
      <c r="G172" s="150"/>
      <c r="H172" s="150"/>
      <c r="I172" s="150"/>
      <c r="J172" s="150"/>
      <c r="K172" s="150"/>
      <c r="L172" s="150"/>
      <c r="M172" s="150"/>
      <c r="N172" s="150"/>
      <c r="O172" s="150"/>
      <c r="P172" s="150"/>
      <c r="Q172" s="316"/>
    </row>
    <row r="173" spans="1:17" s="35" customFormat="1" ht="12" hidden="1" customHeight="1" outlineLevel="1">
      <c r="A173" s="12">
        <f t="shared" si="8"/>
        <v>168</v>
      </c>
      <c r="B173" s="313"/>
      <c r="C173" s="38">
        <f t="shared" si="9"/>
        <v>150</v>
      </c>
      <c r="D173" s="217" t="s">
        <v>8</v>
      </c>
      <c r="E173" s="217"/>
      <c r="F173" s="150"/>
      <c r="G173" s="150"/>
      <c r="H173" s="150"/>
      <c r="I173" s="150"/>
      <c r="J173" s="150"/>
      <c r="K173" s="150"/>
      <c r="L173" s="150"/>
      <c r="M173" s="150"/>
      <c r="N173" s="150"/>
      <c r="O173" s="150"/>
      <c r="P173" s="150"/>
      <c r="Q173" s="316"/>
    </row>
    <row r="174" spans="1:17" s="35" customFormat="1" ht="12" customHeight="1" collapsed="1">
      <c r="A174" s="12">
        <f t="shared" si="8"/>
        <v>169</v>
      </c>
      <c r="B174" s="314"/>
      <c r="C174" s="23" t="s">
        <v>98</v>
      </c>
      <c r="D174" s="217" t="s">
        <v>8</v>
      </c>
      <c r="E174" s="217"/>
      <c r="F174" s="150"/>
      <c r="G174" s="150"/>
      <c r="H174" s="150"/>
      <c r="I174" s="150"/>
      <c r="J174" s="150"/>
      <c r="K174" s="150"/>
      <c r="L174" s="150"/>
      <c r="M174" s="150"/>
      <c r="N174" s="150"/>
      <c r="O174" s="150"/>
      <c r="P174" s="150"/>
      <c r="Q174" s="317"/>
    </row>
  </sheetData>
  <mergeCells count="5">
    <mergeCell ref="B22:B174"/>
    <mergeCell ref="Q22:Q174"/>
    <mergeCell ref="C1:D1"/>
    <mergeCell ref="C2:D2"/>
    <mergeCell ref="C3:D3"/>
  </mergeCells>
  <phoneticPr fontId="7"/>
  <printOptions horizontalCentered="1" gridLinesSet="0"/>
  <pageMargins left="0.78740157480314965" right="0.78740157480314965" top="1.1811023622047245" bottom="0.70866141732283472" header="0.98425196850393704" footer="0.51181102362204722"/>
  <pageSetup paperSize="8" orientation="portrait" r:id="rId1"/>
  <headerFooter alignWithMargins="0">
    <oddHeader>&amp;A</oddHeader>
  </headerFooter>
  <ignoredErrors>
    <ignoredError sqref="A23:A174 C25:C17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75"/>
  <sheetViews>
    <sheetView showGridLines="0" view="pageBreakPreview" zoomScaleNormal="100" zoomScaleSheetLayoutView="100" workbookViewId="0">
      <pane xSplit="4" ySplit="8" topLeftCell="E9" activePane="bottomRight" state="frozen"/>
      <selection activeCell="D7" sqref="D7:I7"/>
      <selection pane="topRight" activeCell="D7" sqref="D7:I7"/>
      <selection pane="bottomLeft" activeCell="D7" sqref="D7:I7"/>
      <selection pane="bottomRight" activeCell="D7" sqref="D7:I7"/>
    </sheetView>
  </sheetViews>
  <sheetFormatPr defaultRowHeight="12" customHeight="1" outlineLevelRow="1" outlineLevelCol="1"/>
  <cols>
    <col min="1" max="2" width="8.625" style="24" customWidth="1"/>
    <col min="3" max="3" width="12.75" style="24" customWidth="1"/>
    <col min="4" max="4" width="8.625" style="158" customWidth="1"/>
    <col min="5" max="5" width="12.625" style="159" customWidth="1"/>
    <col min="6" max="7" width="12.625" style="24" customWidth="1"/>
    <col min="8" max="16" width="12.625" style="24" hidden="1" customWidth="1" outlineLevel="1"/>
    <col min="17" max="17" width="50.625" style="24" customWidth="1" collapsed="1"/>
    <col min="18" max="18" width="1.625" style="24" customWidth="1"/>
    <col min="19" max="52" width="5.5" style="24" customWidth="1"/>
    <col min="53" max="16384" width="9" style="24"/>
  </cols>
  <sheetData>
    <row r="1" spans="1:25">
      <c r="A1" s="152"/>
      <c r="B1" s="153" t="str">
        <f>'様式1-1-0_基礎情報'!$B$3</f>
        <v>河川コード</v>
      </c>
      <c r="C1" s="318">
        <f>'様式1-1-0_基礎情報'!$C$3</f>
        <v>8888888888</v>
      </c>
      <c r="D1" s="319"/>
      <c r="E1" s="24"/>
    </row>
    <row r="2" spans="1:25" ht="12" customHeight="1">
      <c r="A2" s="154"/>
      <c r="B2" s="155" t="str">
        <f>'様式1-1-0_基礎情報'!$B$4</f>
        <v>ダムコード</v>
      </c>
      <c r="C2" s="320">
        <f>'様式1-1-0_基礎情報'!$C$4</f>
        <v>99999999999999</v>
      </c>
      <c r="D2" s="321"/>
      <c r="E2" s="24"/>
    </row>
    <row r="3" spans="1:25" ht="12" customHeight="1" thickBot="1">
      <c r="A3" s="156"/>
      <c r="B3" s="261" t="str">
        <f>'様式1-1-0_基礎情報'!$B$5</f>
        <v>ダム名</v>
      </c>
      <c r="C3" s="322" t="str">
        <f>'様式1-1-0_基礎情報'!$C$5</f>
        <v>●●ダム</v>
      </c>
      <c r="D3" s="323"/>
      <c r="E3" s="24"/>
    </row>
    <row r="4" spans="1:25" ht="12" customHeight="1">
      <c r="C4" s="6"/>
      <c r="D4" s="24"/>
      <c r="E4" s="24"/>
    </row>
    <row r="5" spans="1:25" s="6" customFormat="1" ht="12" customHeight="1">
      <c r="A5" s="77" t="s">
        <v>1</v>
      </c>
      <c r="B5" s="77" t="s">
        <v>97</v>
      </c>
      <c r="C5" s="8" t="s">
        <v>2</v>
      </c>
      <c r="D5" s="8" t="s">
        <v>75</v>
      </c>
      <c r="E5" s="8" t="s">
        <v>204</v>
      </c>
      <c r="F5" s="8" t="s">
        <v>205</v>
      </c>
      <c r="G5" s="8" t="s">
        <v>206</v>
      </c>
      <c r="H5" s="8" t="s">
        <v>195</v>
      </c>
      <c r="I5" s="8" t="s">
        <v>196</v>
      </c>
      <c r="J5" s="8" t="s">
        <v>197</v>
      </c>
      <c r="K5" s="8" t="s">
        <v>198</v>
      </c>
      <c r="L5" s="8" t="s">
        <v>199</v>
      </c>
      <c r="M5" s="8" t="s">
        <v>200</v>
      </c>
      <c r="N5" s="8" t="s">
        <v>201</v>
      </c>
      <c r="O5" s="8" t="s">
        <v>202</v>
      </c>
      <c r="P5" s="8" t="s">
        <v>203</v>
      </c>
      <c r="Q5" s="8" t="s">
        <v>175</v>
      </c>
    </row>
    <row r="6" spans="1:25" s="6" customFormat="1" ht="12" customHeight="1">
      <c r="A6" s="8">
        <f>'様式1-1-1_月別-水質(全地点)'!A6</f>
        <v>1</v>
      </c>
      <c r="B6" s="129" t="str">
        <f>'様式1-1-1_月別-水質(全地点)'!B6</f>
        <v>河川コード</v>
      </c>
      <c r="C6" s="255"/>
      <c r="D6" s="260" t="str">
        <f>'様式1-1-1_月別-水質(全地点)'!C6</f>
        <v>－</v>
      </c>
      <c r="E6" s="133">
        <f>'様式1-1-0_基礎情報'!$C$3</f>
        <v>8888888888</v>
      </c>
      <c r="F6" s="133">
        <f>'様式1-1-0_基礎情報'!$C$3</f>
        <v>8888888888</v>
      </c>
      <c r="G6" s="133">
        <f>'様式1-1-0_基礎情報'!$C$3</f>
        <v>8888888888</v>
      </c>
      <c r="H6" s="133">
        <f>'様式1-1-0_基礎情報'!$C$3</f>
        <v>8888888888</v>
      </c>
      <c r="I6" s="133">
        <f>'様式1-1-0_基礎情報'!$C$3</f>
        <v>8888888888</v>
      </c>
      <c r="J6" s="133">
        <f>'様式1-1-0_基礎情報'!$C$3</f>
        <v>8888888888</v>
      </c>
      <c r="K6" s="133">
        <f>'様式1-1-0_基礎情報'!$C$3</f>
        <v>8888888888</v>
      </c>
      <c r="L6" s="133">
        <f>'様式1-1-0_基礎情報'!$C$3</f>
        <v>8888888888</v>
      </c>
      <c r="M6" s="133">
        <f>'様式1-1-0_基礎情報'!$C$3</f>
        <v>8888888888</v>
      </c>
      <c r="N6" s="133">
        <f>'様式1-1-0_基礎情報'!$C$3</f>
        <v>8888888888</v>
      </c>
      <c r="O6" s="133">
        <f>'様式1-1-0_基礎情報'!$C$3</f>
        <v>8888888888</v>
      </c>
      <c r="P6" s="133">
        <f>'様式1-1-0_基礎情報'!$C$3</f>
        <v>8888888888</v>
      </c>
      <c r="Q6" s="7" t="str">
        <f>'様式1-1-1_月別-水質(全地点)'!P6</f>
        <v>河川コードを記入する。</v>
      </c>
      <c r="V6" s="24"/>
      <c r="W6" s="24"/>
      <c r="X6" s="24"/>
      <c r="Y6" s="24"/>
    </row>
    <row r="7" spans="1:25" s="6" customFormat="1" ht="12" customHeight="1">
      <c r="A7" s="8">
        <f>'様式1-1-1_月別-水質(全地点)'!A7</f>
        <v>2</v>
      </c>
      <c r="B7" s="129" t="str">
        <f>'様式1-1-1_月別-水質(全地点)'!B7</f>
        <v>ダムコード</v>
      </c>
      <c r="C7" s="255"/>
      <c r="D7" s="260" t="str">
        <f>'様式1-1-1_月別-水質(全地点)'!C7</f>
        <v>－</v>
      </c>
      <c r="E7" s="148">
        <f>'様式1-1-0_基礎情報'!$C$4</f>
        <v>99999999999999</v>
      </c>
      <c r="F7" s="148">
        <f>'様式1-1-0_基礎情報'!$C$4</f>
        <v>99999999999999</v>
      </c>
      <c r="G7" s="148">
        <f>'様式1-1-0_基礎情報'!$C$4</f>
        <v>99999999999999</v>
      </c>
      <c r="H7" s="148">
        <f>'様式1-1-0_基礎情報'!$C$4</f>
        <v>99999999999999</v>
      </c>
      <c r="I7" s="148">
        <f>'様式1-1-0_基礎情報'!$C$4</f>
        <v>99999999999999</v>
      </c>
      <c r="J7" s="148">
        <f>'様式1-1-0_基礎情報'!$C$4</f>
        <v>99999999999999</v>
      </c>
      <c r="K7" s="148">
        <f>'様式1-1-0_基礎情報'!$C$4</f>
        <v>99999999999999</v>
      </c>
      <c r="L7" s="148">
        <f>'様式1-1-0_基礎情報'!$C$4</f>
        <v>99999999999999</v>
      </c>
      <c r="M7" s="148">
        <f>'様式1-1-0_基礎情報'!$C$4</f>
        <v>99999999999999</v>
      </c>
      <c r="N7" s="148">
        <f>'様式1-1-0_基礎情報'!$C$4</f>
        <v>99999999999999</v>
      </c>
      <c r="O7" s="148">
        <f>'様式1-1-0_基礎情報'!$C$4</f>
        <v>99999999999999</v>
      </c>
      <c r="P7" s="148">
        <f>'様式1-1-0_基礎情報'!$C$4</f>
        <v>99999999999999</v>
      </c>
      <c r="Q7" s="7" t="str">
        <f>'様式1-1-1_月別-水質(全地点)'!P7</f>
        <v>ダムコードを記入する。</v>
      </c>
      <c r="V7" s="24"/>
      <c r="W7" s="24"/>
      <c r="X7" s="24"/>
      <c r="Y7" s="24"/>
    </row>
    <row r="8" spans="1:25" s="6" customFormat="1" ht="12" customHeight="1">
      <c r="A8" s="8">
        <f>'様式1-1-1_月別-水質(全地点)'!A8</f>
        <v>3</v>
      </c>
      <c r="B8" s="129" t="str">
        <f>'様式1-1-1_月別-水質(全地点)'!B8</f>
        <v>ダム名</v>
      </c>
      <c r="C8" s="255"/>
      <c r="D8" s="260" t="str">
        <f>'様式1-1-1_月別-水質(全地点)'!C8</f>
        <v>－</v>
      </c>
      <c r="E8" s="133" t="str">
        <f>'様式1-1-0_基礎情報'!$C$5</f>
        <v>●●ダム</v>
      </c>
      <c r="F8" s="133" t="str">
        <f>'様式1-1-0_基礎情報'!$C$5</f>
        <v>●●ダム</v>
      </c>
      <c r="G8" s="133" t="str">
        <f>'様式1-1-0_基礎情報'!$C$5</f>
        <v>●●ダム</v>
      </c>
      <c r="H8" s="133" t="str">
        <f>'様式1-1-0_基礎情報'!$C$5</f>
        <v>●●ダム</v>
      </c>
      <c r="I8" s="133" t="str">
        <f>'様式1-1-0_基礎情報'!$C$5</f>
        <v>●●ダム</v>
      </c>
      <c r="J8" s="133" t="str">
        <f>'様式1-1-0_基礎情報'!$C$5</f>
        <v>●●ダム</v>
      </c>
      <c r="K8" s="133" t="str">
        <f>'様式1-1-0_基礎情報'!$C$5</f>
        <v>●●ダム</v>
      </c>
      <c r="L8" s="133" t="str">
        <f>'様式1-1-0_基礎情報'!$C$5</f>
        <v>●●ダム</v>
      </c>
      <c r="M8" s="133" t="str">
        <f>'様式1-1-0_基礎情報'!$C$5</f>
        <v>●●ダム</v>
      </c>
      <c r="N8" s="133" t="str">
        <f>'様式1-1-0_基礎情報'!$C$5</f>
        <v>●●ダム</v>
      </c>
      <c r="O8" s="133" t="str">
        <f>'様式1-1-0_基礎情報'!$C$5</f>
        <v>●●ダム</v>
      </c>
      <c r="P8" s="133" t="str">
        <f>'様式1-1-0_基礎情報'!$C$5</f>
        <v>●●ダム</v>
      </c>
      <c r="Q8" s="7" t="str">
        <f>'様式1-1-1_月別-水質(全地点)'!P8</f>
        <v>ダム名を記入する。</v>
      </c>
      <c r="V8" s="24"/>
      <c r="W8" s="24"/>
      <c r="X8" s="24"/>
      <c r="Y8" s="24"/>
    </row>
    <row r="9" spans="1:25" s="6" customFormat="1" ht="12" customHeight="1">
      <c r="A9" s="8">
        <f>'様式1-1-1_月別-水質(全地点)'!A9</f>
        <v>4</v>
      </c>
      <c r="B9" s="129" t="str">
        <f>'様式1-1-1_月別-水質(全地点)'!B9</f>
        <v>調査年月日</v>
      </c>
      <c r="C9" s="255"/>
      <c r="D9" s="260" t="str">
        <f>'様式1-1-1_月別-水質(全地点)'!C9</f>
        <v>－</v>
      </c>
      <c r="E9" s="69" t="str">
        <f>IF('様式1-1-4_年集計-1水深_調査項目'!F9="","",'様式1-1-4_年集計-1水深_調査項目'!F9)</f>
        <v/>
      </c>
      <c r="F9" s="69" t="str">
        <f>IF('様式1-1-4_年集計-1水深_調査項目'!G9="","",'様式1-1-4_年集計-1水深_調査項目'!G9)</f>
        <v/>
      </c>
      <c r="G9" s="69" t="str">
        <f>IF('様式1-1-4_年集計-1水深_調査項目'!H9="","",'様式1-1-4_年集計-1水深_調査項目'!H9)</f>
        <v/>
      </c>
      <c r="H9" s="69" t="str">
        <f>IF('様式1-1-4_年集計-1水深_調査項目'!I9="","",'様式1-1-4_年集計-1水深_調査項目'!I9)</f>
        <v/>
      </c>
      <c r="I9" s="69" t="str">
        <f>IF('様式1-1-4_年集計-1水深_調査項目'!J9="","",'様式1-1-4_年集計-1水深_調査項目'!J9)</f>
        <v/>
      </c>
      <c r="J9" s="69" t="str">
        <f>IF('様式1-1-4_年集計-1水深_調査項目'!K9="","",'様式1-1-4_年集計-1水深_調査項目'!K9)</f>
        <v/>
      </c>
      <c r="K9" s="69" t="str">
        <f>IF('様式1-1-4_年集計-1水深_調査項目'!L9="","",'様式1-1-4_年集計-1水深_調査項目'!L9)</f>
        <v/>
      </c>
      <c r="L9" s="69" t="str">
        <f>IF('様式1-1-4_年集計-1水深_調査項目'!M9="","",'様式1-1-4_年集計-1水深_調査項目'!M9)</f>
        <v/>
      </c>
      <c r="M9" s="69" t="str">
        <f>IF('様式1-1-4_年集計-1水深_調査項目'!N9="","",'様式1-1-4_年集計-1水深_調査項目'!N9)</f>
        <v/>
      </c>
      <c r="N9" s="69" t="str">
        <f>IF('様式1-1-4_年集計-1水深_調査項目'!O9="","",'様式1-1-4_年集計-1水深_調査項目'!O9)</f>
        <v/>
      </c>
      <c r="O9" s="69" t="str">
        <f>IF('様式1-1-4_年集計-1水深_調査項目'!P9="","",'様式1-1-4_年集計-1水深_調査項目'!P9)</f>
        <v/>
      </c>
      <c r="P9" s="69" t="str">
        <f>IF('様式1-1-4_年集計-1水深_調査項目'!D9="","",'様式1-1-4_年集計-1水深_調査項目'!D9)</f>
        <v/>
      </c>
      <c r="Q9" s="7" t="str">
        <f>'様式1-1-1_月別-水質(全地点)'!P9</f>
        <v>調査年月日を記入する</v>
      </c>
      <c r="V9" s="24"/>
      <c r="W9" s="24"/>
      <c r="X9" s="24"/>
      <c r="Y9" s="24"/>
    </row>
    <row r="10" spans="1:25" s="6" customFormat="1" ht="12" customHeight="1">
      <c r="A10" s="8">
        <f>'様式1-1-1_月別-水質(全地点)'!A10</f>
        <v>5</v>
      </c>
      <c r="B10" s="129" t="str">
        <f>'様式1-1-1_月別-水質(全地点)'!B10</f>
        <v>調査地点(採水位置)</v>
      </c>
      <c r="C10" s="255"/>
      <c r="D10" s="260" t="str">
        <f>'様式1-1-1_月別-水質(全地点)'!C10</f>
        <v>－</v>
      </c>
      <c r="E10" s="69" t="str">
        <f>IF('様式1-1-4_年集計-1水深_調査項目'!F10="","",'様式1-1-4_年集計-1水深_調査項目'!F10)</f>
        <v/>
      </c>
      <c r="F10" s="69" t="str">
        <f>IF('様式1-1-4_年集計-1水深_調査項目'!G10="","",'様式1-1-4_年集計-1水深_調査項目'!G10)</f>
        <v/>
      </c>
      <c r="G10" s="69" t="str">
        <f>IF('様式1-1-4_年集計-1水深_調査項目'!H10="","",'様式1-1-4_年集計-1水深_調査項目'!H10)</f>
        <v/>
      </c>
      <c r="H10" s="69" t="str">
        <f>IF('様式1-1-4_年集計-1水深_調査項目'!I10="","",'様式1-1-4_年集計-1水深_調査項目'!I10)</f>
        <v/>
      </c>
      <c r="I10" s="69" t="str">
        <f>IF('様式1-1-4_年集計-1水深_調査項目'!J10="","",'様式1-1-4_年集計-1水深_調査項目'!J10)</f>
        <v/>
      </c>
      <c r="J10" s="69" t="str">
        <f>IF('様式1-1-4_年集計-1水深_調査項目'!K10="","",'様式1-1-4_年集計-1水深_調査項目'!K10)</f>
        <v/>
      </c>
      <c r="K10" s="69" t="str">
        <f>IF('様式1-1-4_年集計-1水深_調査項目'!L10="","",'様式1-1-4_年集計-1水深_調査項目'!L10)</f>
        <v/>
      </c>
      <c r="L10" s="69" t="str">
        <f>IF('様式1-1-4_年集計-1水深_調査項目'!M10="","",'様式1-1-4_年集計-1水深_調査項目'!M10)</f>
        <v/>
      </c>
      <c r="M10" s="69" t="str">
        <f>IF('様式1-1-4_年集計-1水深_調査項目'!N10="","",'様式1-1-4_年集計-1水深_調査項目'!N10)</f>
        <v/>
      </c>
      <c r="N10" s="69" t="str">
        <f>IF('様式1-1-4_年集計-1水深_調査項目'!O10="","",'様式1-1-4_年集計-1水深_調査項目'!O10)</f>
        <v/>
      </c>
      <c r="O10" s="69" t="str">
        <f>IF('様式1-1-4_年集計-1水深_調査項目'!P10="","",'様式1-1-4_年集計-1水深_調査項目'!P10)</f>
        <v/>
      </c>
      <c r="P10" s="69" t="str">
        <f>IF('様式1-1-4_年集計-1水深_調査項目'!D10="","",'様式1-1-4_年集計-1水深_調査項目'!D10)</f>
        <v/>
      </c>
      <c r="Q10" s="7" t="str">
        <f>'様式1-1-1_月別-水質(全地点)'!P10</f>
        <v>調査地点を具体的に記入する。</v>
      </c>
      <c r="V10" s="24"/>
      <c r="W10" s="24"/>
      <c r="X10" s="24"/>
      <c r="Y10" s="24"/>
    </row>
    <row r="11" spans="1:25" ht="12" customHeight="1">
      <c r="A11" s="8">
        <f>'様式1-1-1_月別-水質(全地点)'!A11</f>
        <v>6</v>
      </c>
      <c r="B11" s="129" t="str">
        <f>'様式1-1-1_月別-水質(全地点)'!B11</f>
        <v>調査開始時刻</v>
      </c>
      <c r="C11" s="68"/>
      <c r="D11" s="260" t="str">
        <f>'様式1-1-1_月別-水質(全地点)'!C11</f>
        <v>－</v>
      </c>
      <c r="E11" s="69" t="str">
        <f>IF('様式1-1-4_年集計-1水深_調査項目'!F11="","",'様式1-1-4_年集計-1水深_調査項目'!F11)</f>
        <v/>
      </c>
      <c r="F11" s="69" t="str">
        <f>IF('様式1-1-4_年集計-1水深_調査項目'!G11="","",'様式1-1-4_年集計-1水深_調査項目'!G11)</f>
        <v/>
      </c>
      <c r="G11" s="69" t="str">
        <f>IF('様式1-1-4_年集計-1水深_調査項目'!H11="","",'様式1-1-4_年集計-1水深_調査項目'!H11)</f>
        <v/>
      </c>
      <c r="H11" s="69" t="str">
        <f>IF('様式1-1-4_年集計-1水深_調査項目'!I11="","",'様式1-1-4_年集計-1水深_調査項目'!I11)</f>
        <v/>
      </c>
      <c r="I11" s="69" t="str">
        <f>IF('様式1-1-4_年集計-1水深_調査項目'!J11="","",'様式1-1-4_年集計-1水深_調査項目'!J11)</f>
        <v/>
      </c>
      <c r="J11" s="69" t="str">
        <f>IF('様式1-1-4_年集計-1水深_調査項目'!K11="","",'様式1-1-4_年集計-1水深_調査項目'!K11)</f>
        <v/>
      </c>
      <c r="K11" s="69" t="str">
        <f>IF('様式1-1-4_年集計-1水深_調査項目'!L11="","",'様式1-1-4_年集計-1水深_調査項目'!L11)</f>
        <v/>
      </c>
      <c r="L11" s="69" t="str">
        <f>IF('様式1-1-4_年集計-1水深_調査項目'!M11="","",'様式1-1-4_年集計-1水深_調査項目'!M11)</f>
        <v/>
      </c>
      <c r="M11" s="69" t="str">
        <f>IF('様式1-1-4_年集計-1水深_調査項目'!N11="","",'様式1-1-4_年集計-1水深_調査項目'!N11)</f>
        <v/>
      </c>
      <c r="N11" s="69" t="str">
        <f>IF('様式1-1-4_年集計-1水深_調査項目'!O11="","",'様式1-1-4_年集計-1水深_調査項目'!O11)</f>
        <v/>
      </c>
      <c r="O11" s="69" t="str">
        <f>IF('様式1-1-4_年集計-1水深_調査項目'!P11="","",'様式1-1-4_年集計-1水深_調査項目'!P11)</f>
        <v/>
      </c>
      <c r="P11" s="69" t="str">
        <f>IF('様式1-1-4_年集計-1水深_調査項目'!D11="","",'様式1-1-4_年集計-1水深_調査項目'!D11)</f>
        <v/>
      </c>
      <c r="Q11" s="7" t="str">
        <f>'様式1-1-1_月別-水質(全地点)'!P11</f>
        <v>調査の開始時刻を２４時間表示で記入する。</v>
      </c>
    </row>
    <row r="12" spans="1:25" ht="12" customHeight="1">
      <c r="A12" s="8">
        <f>'様式1-1-1_月別-水質(全地点)'!A12</f>
        <v>7</v>
      </c>
      <c r="B12" s="129" t="str">
        <f>'様式1-1-1_月別-水質(全地点)'!B12</f>
        <v>天候</v>
      </c>
      <c r="C12" s="68"/>
      <c r="D12" s="260" t="str">
        <f>'様式1-1-1_月別-水質(全地点)'!C12</f>
        <v>－</v>
      </c>
      <c r="E12" s="69" t="str">
        <f>IF('様式1-1-4_年集計-1水深_調査項目'!F12="","",'様式1-1-4_年集計-1水深_調査項目'!F12)</f>
        <v/>
      </c>
      <c r="F12" s="69" t="str">
        <f>IF('様式1-1-4_年集計-1水深_調査項目'!G12="","",'様式1-1-4_年集計-1水深_調査項目'!G12)</f>
        <v/>
      </c>
      <c r="G12" s="69" t="str">
        <f>IF('様式1-1-4_年集計-1水深_調査項目'!H12="","",'様式1-1-4_年集計-1水深_調査項目'!H12)</f>
        <v/>
      </c>
      <c r="H12" s="69" t="str">
        <f>IF('様式1-1-4_年集計-1水深_調査項目'!I12="","",'様式1-1-4_年集計-1水深_調査項目'!I12)</f>
        <v/>
      </c>
      <c r="I12" s="69" t="str">
        <f>IF('様式1-1-4_年集計-1水深_調査項目'!J12="","",'様式1-1-4_年集計-1水深_調査項目'!J12)</f>
        <v/>
      </c>
      <c r="J12" s="69" t="str">
        <f>IF('様式1-1-4_年集計-1水深_調査項目'!K12="","",'様式1-1-4_年集計-1水深_調査項目'!K12)</f>
        <v/>
      </c>
      <c r="K12" s="69" t="str">
        <f>IF('様式1-1-4_年集計-1水深_調査項目'!L12="","",'様式1-1-4_年集計-1水深_調査項目'!L12)</f>
        <v/>
      </c>
      <c r="L12" s="69" t="str">
        <f>IF('様式1-1-4_年集計-1水深_調査項目'!M12="","",'様式1-1-4_年集計-1水深_調査項目'!M12)</f>
        <v/>
      </c>
      <c r="M12" s="69" t="str">
        <f>IF('様式1-1-4_年集計-1水深_調査項目'!N12="","",'様式1-1-4_年集計-1水深_調査項目'!N12)</f>
        <v/>
      </c>
      <c r="N12" s="69" t="str">
        <f>IF('様式1-1-4_年集計-1水深_調査項目'!O12="","",'様式1-1-4_年集計-1水深_調査項目'!O12)</f>
        <v/>
      </c>
      <c r="O12" s="69" t="str">
        <f>IF('様式1-1-4_年集計-1水深_調査項目'!P12="","",'様式1-1-4_年集計-1水深_調査項目'!P12)</f>
        <v/>
      </c>
      <c r="P12" s="69" t="str">
        <f>IF('様式1-1-4_年集計-1水深_調査項目'!D12="","",'様式1-1-4_年集計-1水深_調査項目'!D12)</f>
        <v/>
      </c>
      <c r="Q12" s="7" t="str">
        <f>'様式1-1-1_月別-水質(全地点)'!P12</f>
        <v>晴，曇，小雨等の用語で記入する。</v>
      </c>
    </row>
    <row r="13" spans="1:25" ht="12" customHeight="1">
      <c r="A13" s="8">
        <f>'様式1-1-1_月別-水質(全地点)'!A13</f>
        <v>8</v>
      </c>
      <c r="B13" s="129" t="str">
        <f>'様式1-1-1_月別-水質(全地点)'!B13</f>
        <v>気温</v>
      </c>
      <c r="C13" s="68"/>
      <c r="D13" s="260" t="str">
        <f>'様式1-1-1_月別-水質(全地点)'!C13</f>
        <v>℃</v>
      </c>
      <c r="E13" s="69" t="str">
        <f>IF('様式1-1-4_年集計-1水深_調査項目'!F13="","",'様式1-1-4_年集計-1水深_調査項目'!F13)</f>
        <v/>
      </c>
      <c r="F13" s="69" t="str">
        <f>IF('様式1-1-4_年集計-1水深_調査項目'!G13="","",'様式1-1-4_年集計-1水深_調査項目'!G13)</f>
        <v/>
      </c>
      <c r="G13" s="69" t="str">
        <f>IF('様式1-1-4_年集計-1水深_調査項目'!H13="","",'様式1-1-4_年集計-1水深_調査項目'!H13)</f>
        <v/>
      </c>
      <c r="H13" s="69" t="str">
        <f>IF('様式1-1-4_年集計-1水深_調査項目'!I13="","",'様式1-1-4_年集計-1水深_調査項目'!I13)</f>
        <v/>
      </c>
      <c r="I13" s="69" t="str">
        <f>IF('様式1-1-4_年集計-1水深_調査項目'!J13="","",'様式1-1-4_年集計-1水深_調査項目'!J13)</f>
        <v/>
      </c>
      <c r="J13" s="69" t="str">
        <f>IF('様式1-1-4_年集計-1水深_調査項目'!K13="","",'様式1-1-4_年集計-1水深_調査項目'!K13)</f>
        <v/>
      </c>
      <c r="K13" s="69" t="str">
        <f>IF('様式1-1-4_年集計-1水深_調査項目'!L13="","",'様式1-1-4_年集計-1水深_調査項目'!L13)</f>
        <v/>
      </c>
      <c r="L13" s="69" t="str">
        <f>IF('様式1-1-4_年集計-1水深_調査項目'!M13="","",'様式1-1-4_年集計-1水深_調査項目'!M13)</f>
        <v/>
      </c>
      <c r="M13" s="69" t="str">
        <f>IF('様式1-1-4_年集計-1水深_調査項目'!N13="","",'様式1-1-4_年集計-1水深_調査項目'!N13)</f>
        <v/>
      </c>
      <c r="N13" s="69" t="str">
        <f>IF('様式1-1-4_年集計-1水深_調査項目'!O13="","",'様式1-1-4_年集計-1水深_調査項目'!O13)</f>
        <v/>
      </c>
      <c r="O13" s="69" t="str">
        <f>IF('様式1-1-4_年集計-1水深_調査項目'!P13="","",'様式1-1-4_年集計-1水深_調査項目'!P13)</f>
        <v/>
      </c>
      <c r="P13" s="69" t="str">
        <f>IF('様式1-1-4_年集計-1水深_調査項目'!D13="","",'様式1-1-4_年集計-1水深_調査項目'!D13)</f>
        <v/>
      </c>
      <c r="Q13" s="7" t="str">
        <f>'様式1-1-1_月別-水質(全地点)'!P13</f>
        <v>小数点以下第１位まで記入する。</v>
      </c>
    </row>
    <row r="14" spans="1:25" ht="12" customHeight="1">
      <c r="A14" s="8">
        <f>'様式1-1-1_月別-水質(全地点)'!A14</f>
        <v>9</v>
      </c>
      <c r="B14" s="129" t="str">
        <f>'様式1-1-1_月別-水質(全地点)'!B14</f>
        <v>全水深</v>
      </c>
      <c r="C14" s="68"/>
      <c r="D14" s="260" t="str">
        <f>'様式1-1-1_月別-水質(全地点)'!C14</f>
        <v>ｍ</v>
      </c>
      <c r="E14" s="69" t="str">
        <f>IF('様式1-1-4_年集計-1水深_調査項目'!F14="","",'様式1-1-4_年集計-1水深_調査項目'!F14)</f>
        <v/>
      </c>
      <c r="F14" s="69" t="str">
        <f>IF('様式1-1-4_年集計-1水深_調査項目'!G14="","",'様式1-1-4_年集計-1水深_調査項目'!G14)</f>
        <v/>
      </c>
      <c r="G14" s="69" t="str">
        <f>IF('様式1-1-4_年集計-1水深_調査項目'!H14="","",'様式1-1-4_年集計-1水深_調査項目'!H14)</f>
        <v/>
      </c>
      <c r="H14" s="69" t="str">
        <f>IF('様式1-1-4_年集計-1水深_調査項目'!I14="","",'様式1-1-4_年集計-1水深_調査項目'!I14)</f>
        <v/>
      </c>
      <c r="I14" s="69" t="str">
        <f>IF('様式1-1-4_年集計-1水深_調査項目'!J14="","",'様式1-1-4_年集計-1水深_調査項目'!J14)</f>
        <v/>
      </c>
      <c r="J14" s="69" t="str">
        <f>IF('様式1-1-4_年集計-1水深_調査項目'!K14="","",'様式1-1-4_年集計-1水深_調査項目'!K14)</f>
        <v/>
      </c>
      <c r="K14" s="69" t="str">
        <f>IF('様式1-1-4_年集計-1水深_調査項目'!L14="","",'様式1-1-4_年集計-1水深_調査項目'!L14)</f>
        <v/>
      </c>
      <c r="L14" s="69" t="str">
        <f>IF('様式1-1-4_年集計-1水深_調査項目'!M14="","",'様式1-1-4_年集計-1水深_調査項目'!M14)</f>
        <v/>
      </c>
      <c r="M14" s="69" t="str">
        <f>IF('様式1-1-4_年集計-1水深_調査項目'!N14="","",'様式1-1-4_年集計-1水深_調査項目'!N14)</f>
        <v/>
      </c>
      <c r="N14" s="69" t="str">
        <f>IF('様式1-1-4_年集計-1水深_調査項目'!O14="","",'様式1-1-4_年集計-1水深_調査項目'!O14)</f>
        <v/>
      </c>
      <c r="O14" s="69" t="str">
        <f>IF('様式1-1-4_年集計-1水深_調査項目'!P14="","",'様式1-1-4_年集計-1水深_調査項目'!P14)</f>
        <v/>
      </c>
      <c r="P14" s="69" t="str">
        <f>IF('様式1-1-4_年集計-1水深_調査項目'!D14="","",'様式1-1-4_年集計-1水深_調査項目'!D14)</f>
        <v/>
      </c>
      <c r="Q14" s="7" t="str">
        <f>'様式1-1-1_月別-水質(全地点)'!P14</f>
        <v>採水位置の水面より底までの深さを１　/１０mまで記入する。</v>
      </c>
    </row>
    <row r="15" spans="1:25" ht="12" customHeight="1">
      <c r="A15" s="8">
        <f>'様式1-1-1_月別-水質(全地点)'!A15</f>
        <v>10</v>
      </c>
      <c r="B15" s="129" t="str">
        <f>'様式1-1-1_月別-水質(全地点)'!B15</f>
        <v>透視度（河川)</v>
      </c>
      <c r="C15" s="68"/>
      <c r="D15" s="260" t="str">
        <f>'様式1-1-1_月別-水質(全地点)'!C15</f>
        <v>cｍ</v>
      </c>
      <c r="E15" s="69" t="str">
        <f>IF('様式1-1-4_年集計-1水深_調査項目'!F15="","",'様式1-1-4_年集計-1水深_調査項目'!F15)</f>
        <v/>
      </c>
      <c r="F15" s="69" t="str">
        <f>IF('様式1-1-4_年集計-1水深_調査項目'!G15="","",'様式1-1-4_年集計-1水深_調査項目'!G15)</f>
        <v/>
      </c>
      <c r="G15" s="69" t="str">
        <f>IF('様式1-1-4_年集計-1水深_調査項目'!H15="","",'様式1-1-4_年集計-1水深_調査項目'!H15)</f>
        <v/>
      </c>
      <c r="H15" s="69" t="str">
        <f>IF('様式1-1-4_年集計-1水深_調査項目'!I15="","",'様式1-1-4_年集計-1水深_調査項目'!I15)</f>
        <v/>
      </c>
      <c r="I15" s="69" t="str">
        <f>IF('様式1-1-4_年集計-1水深_調査項目'!J15="","",'様式1-1-4_年集計-1水深_調査項目'!J15)</f>
        <v/>
      </c>
      <c r="J15" s="69" t="str">
        <f>IF('様式1-1-4_年集計-1水深_調査項目'!K15="","",'様式1-1-4_年集計-1水深_調査項目'!K15)</f>
        <v/>
      </c>
      <c r="K15" s="69" t="str">
        <f>IF('様式1-1-4_年集計-1水深_調査項目'!L15="","",'様式1-1-4_年集計-1水深_調査項目'!L15)</f>
        <v/>
      </c>
      <c r="L15" s="69" t="str">
        <f>IF('様式1-1-4_年集計-1水深_調査項目'!M15="","",'様式1-1-4_年集計-1水深_調査項目'!M15)</f>
        <v/>
      </c>
      <c r="M15" s="69" t="str">
        <f>IF('様式1-1-4_年集計-1水深_調査項目'!N15="","",'様式1-1-4_年集計-1水深_調査項目'!N15)</f>
        <v/>
      </c>
      <c r="N15" s="69" t="str">
        <f>IF('様式1-1-4_年集計-1水深_調査項目'!O15="","",'様式1-1-4_年集計-1水深_調査項目'!O15)</f>
        <v/>
      </c>
      <c r="O15" s="69" t="str">
        <f>IF('様式1-1-4_年集計-1水深_調査項目'!P15="","",'様式1-1-4_年集計-1水深_調査項目'!P15)</f>
        <v/>
      </c>
      <c r="P15" s="69" t="str">
        <f>IF('様式1-1-4_年集計-1水深_調査項目'!D15="","",'様式1-1-4_年集計-1水深_調査項目'!D15)</f>
        <v/>
      </c>
      <c r="Q15" s="7" t="str">
        <f>'様式1-1-1_月別-水質(全地点)'!P15</f>
        <v>小数点以下１位まで記入し、透視度計の最大値に従い記入する。</v>
      </c>
    </row>
    <row r="16" spans="1:25" ht="12" customHeight="1">
      <c r="A16" s="8">
        <f>'様式1-1-1_月別-水質(全地点)'!A16</f>
        <v>11</v>
      </c>
      <c r="B16" s="129" t="str">
        <f>'様式1-1-1_月別-水質(全地点)'!B16</f>
        <v>透明度(ダム貯水池)</v>
      </c>
      <c r="C16" s="68"/>
      <c r="D16" s="260" t="str">
        <f>'様式1-1-1_月別-水質(全地点)'!C16</f>
        <v>ｍ</v>
      </c>
      <c r="E16" s="69" t="str">
        <f>IF('様式1-1-4_年集計-1水深_調査項目'!F16="","",'様式1-1-4_年集計-1水深_調査項目'!F16)</f>
        <v/>
      </c>
      <c r="F16" s="69" t="str">
        <f>IF('様式1-1-4_年集計-1水深_調査項目'!G16="","",'様式1-1-4_年集計-1水深_調査項目'!G16)</f>
        <v/>
      </c>
      <c r="G16" s="69" t="str">
        <f>IF('様式1-1-4_年集計-1水深_調査項目'!H16="","",'様式1-1-4_年集計-1水深_調査項目'!H16)</f>
        <v/>
      </c>
      <c r="H16" s="69" t="str">
        <f>IF('様式1-1-4_年集計-1水深_調査項目'!I16="","",'様式1-1-4_年集計-1水深_調査項目'!I16)</f>
        <v/>
      </c>
      <c r="I16" s="69" t="str">
        <f>IF('様式1-1-4_年集計-1水深_調査項目'!J16="","",'様式1-1-4_年集計-1水深_調査項目'!J16)</f>
        <v/>
      </c>
      <c r="J16" s="69" t="str">
        <f>IF('様式1-1-4_年集計-1水深_調査項目'!K16="","",'様式1-1-4_年集計-1水深_調査項目'!K16)</f>
        <v/>
      </c>
      <c r="K16" s="69" t="str">
        <f>IF('様式1-1-4_年集計-1水深_調査項目'!L16="","",'様式1-1-4_年集計-1水深_調査項目'!L16)</f>
        <v/>
      </c>
      <c r="L16" s="69" t="str">
        <f>IF('様式1-1-4_年集計-1水深_調査項目'!M16="","",'様式1-1-4_年集計-1水深_調査項目'!M16)</f>
        <v/>
      </c>
      <c r="M16" s="69" t="str">
        <f>IF('様式1-1-4_年集計-1水深_調査項目'!N16="","",'様式1-1-4_年集計-1水深_調査項目'!N16)</f>
        <v/>
      </c>
      <c r="N16" s="69" t="str">
        <f>IF('様式1-1-4_年集計-1水深_調査項目'!O16="","",'様式1-1-4_年集計-1水深_調査項目'!O16)</f>
        <v/>
      </c>
      <c r="O16" s="69" t="str">
        <f>IF('様式1-1-4_年集計-1水深_調査項目'!P16="","",'様式1-1-4_年集計-1水深_調査項目'!P16)</f>
        <v/>
      </c>
      <c r="P16" s="69" t="str">
        <f>IF('様式1-1-4_年集計-1水深_調査項目'!D16="","",'様式1-1-4_年集計-1水深_調査項目'!D16)</f>
        <v/>
      </c>
      <c r="Q16" s="7" t="str">
        <f>'様式1-1-1_月別-水質(全地点)'!P16</f>
        <v>小数点以下１位まで記入する。</v>
      </c>
    </row>
    <row r="17" spans="1:17" ht="12" customHeight="1">
      <c r="A17" s="8">
        <f>'様式1-1-1_月別-水質(全地点)'!A17</f>
        <v>12</v>
      </c>
      <c r="B17" s="129" t="str">
        <f>'様式1-1-1_月別-水質(全地点)'!B17</f>
        <v>水色(ダム貯水池)</v>
      </c>
      <c r="C17" s="68"/>
      <c r="D17" s="260" t="str">
        <f>'様式1-1-1_月別-水質(全地点)'!C17</f>
        <v>－</v>
      </c>
      <c r="E17" s="69" t="str">
        <f>IF('様式1-1-4_年集計-1水深_調査項目'!F17="","",'様式1-1-4_年集計-1水深_調査項目'!F17)</f>
        <v/>
      </c>
      <c r="F17" s="69" t="str">
        <f>IF('様式1-1-4_年集計-1水深_調査項目'!G17="","",'様式1-1-4_年集計-1水深_調査項目'!G17)</f>
        <v/>
      </c>
      <c r="G17" s="69" t="str">
        <f>IF('様式1-1-4_年集計-1水深_調査項目'!H17="","",'様式1-1-4_年集計-1水深_調査項目'!H17)</f>
        <v/>
      </c>
      <c r="H17" s="69" t="str">
        <f>IF('様式1-1-4_年集計-1水深_調査項目'!I17="","",'様式1-1-4_年集計-1水深_調査項目'!I17)</f>
        <v/>
      </c>
      <c r="I17" s="69" t="str">
        <f>IF('様式1-1-4_年集計-1水深_調査項目'!J17="","",'様式1-1-4_年集計-1水深_調査項目'!J17)</f>
        <v/>
      </c>
      <c r="J17" s="69" t="str">
        <f>IF('様式1-1-4_年集計-1水深_調査項目'!K17="","",'様式1-1-4_年集計-1水深_調査項目'!K17)</f>
        <v/>
      </c>
      <c r="K17" s="69" t="str">
        <f>IF('様式1-1-4_年集計-1水深_調査項目'!L17="","",'様式1-1-4_年集計-1水深_調査項目'!L17)</f>
        <v/>
      </c>
      <c r="L17" s="69" t="str">
        <f>IF('様式1-1-4_年集計-1水深_調査項目'!M17="","",'様式1-1-4_年集計-1水深_調査項目'!M17)</f>
        <v/>
      </c>
      <c r="M17" s="69" t="str">
        <f>IF('様式1-1-4_年集計-1水深_調査項目'!N17="","",'様式1-1-4_年集計-1水深_調査項目'!N17)</f>
        <v/>
      </c>
      <c r="N17" s="69" t="str">
        <f>IF('様式1-1-4_年集計-1水深_調査項目'!O17="","",'様式1-1-4_年集計-1水深_調査項目'!O17)</f>
        <v/>
      </c>
      <c r="O17" s="69" t="str">
        <f>IF('様式1-1-4_年集計-1水深_調査項目'!P17="","",'様式1-1-4_年集計-1水深_調査項目'!P17)</f>
        <v/>
      </c>
      <c r="P17" s="69" t="str">
        <f>IF('様式1-1-4_年集計-1水深_調査項目'!D17="","",'様式1-1-4_年集計-1水深_調査項目'!D17)</f>
        <v/>
      </c>
      <c r="Q17" s="7" t="str">
        <f>'様式1-1-1_月別-水質(全地点)'!P17</f>
        <v>フォーレル・ウーレの水色階級で記入する。</v>
      </c>
    </row>
    <row r="18" spans="1:17" ht="12" customHeight="1">
      <c r="A18" s="8">
        <f>'様式1-1-1_月別-水質(全地点)'!A18</f>
        <v>13</v>
      </c>
      <c r="B18" s="129" t="str">
        <f>'様式1-1-1_月別-水質(全地点)'!B18</f>
        <v>貯水位</v>
      </c>
      <c r="C18" s="68"/>
      <c r="D18" s="260" t="str">
        <f>'様式1-1-1_月別-水質(全地点)'!C18</f>
        <v>EL.m</v>
      </c>
      <c r="E18" s="69"/>
      <c r="F18" s="69"/>
      <c r="G18" s="69"/>
      <c r="H18" s="69"/>
      <c r="I18" s="69"/>
      <c r="J18" s="69"/>
      <c r="K18" s="69"/>
      <c r="L18" s="69"/>
      <c r="M18" s="69"/>
      <c r="N18" s="69"/>
      <c r="O18" s="69"/>
      <c r="P18" s="69"/>
      <c r="Q18" s="7" t="str">
        <f>'様式1-1-1_月別-水質(全地点)'!P18</f>
        <v>ダム管理記録から調査時のものを記録する。</v>
      </c>
    </row>
    <row r="19" spans="1:17" ht="12" customHeight="1">
      <c r="A19" s="8">
        <f>'様式1-1-1_月別-水質(全地点)'!A19</f>
        <v>14</v>
      </c>
      <c r="B19" s="129" t="str">
        <f>'様式1-1-1_月別-水質(全地点)'!B19</f>
        <v>流量(河川)</v>
      </c>
      <c r="C19" s="68"/>
      <c r="D19" s="260" t="str">
        <f>'様式1-1-1_月別-水質(全地点)'!C19</f>
        <v>m3/s</v>
      </c>
      <c r="E19" s="69"/>
      <c r="F19" s="69"/>
      <c r="G19" s="69"/>
      <c r="H19" s="69"/>
      <c r="I19" s="69"/>
      <c r="J19" s="69"/>
      <c r="K19" s="69"/>
      <c r="L19" s="69"/>
      <c r="M19" s="69"/>
      <c r="N19" s="69"/>
      <c r="O19" s="69"/>
      <c r="P19" s="69"/>
      <c r="Q19" s="7" t="str">
        <f>'様式1-1-1_月別-水質(全地点)'!P19</f>
        <v>ダム管理記録から調査時のものを記録する。</v>
      </c>
    </row>
    <row r="20" spans="1:17" ht="12" customHeight="1">
      <c r="A20" s="8">
        <f>'様式1-1-1_月別-水質(全地点)'!A20</f>
        <v>15</v>
      </c>
      <c r="B20" s="129" t="str">
        <f>'様式1-1-1_月別-水質(全地点)'!B20</f>
        <v>流入量(ダム貯水池)</v>
      </c>
      <c r="C20" s="68"/>
      <c r="D20" s="260" t="str">
        <f>'様式1-1-1_月別-水質(全地点)'!C20</f>
        <v>m3/s</v>
      </c>
      <c r="E20" s="69"/>
      <c r="F20" s="69"/>
      <c r="G20" s="69"/>
      <c r="H20" s="69"/>
      <c r="I20" s="69"/>
      <c r="J20" s="69"/>
      <c r="K20" s="69"/>
      <c r="L20" s="69"/>
      <c r="M20" s="69"/>
      <c r="N20" s="69"/>
      <c r="O20" s="69"/>
      <c r="P20" s="69"/>
      <c r="Q20" s="7" t="str">
        <f>'様式1-1-1_月別-水質(全地点)'!P20</f>
        <v>ダム管理記録から調査時のものを記録する。</v>
      </c>
    </row>
    <row r="21" spans="1:17" ht="12" customHeight="1">
      <c r="A21" s="8">
        <f>'様式1-1-1_月別-水質(全地点)'!A21</f>
        <v>16</v>
      </c>
      <c r="B21" s="129" t="str">
        <f>'様式1-1-1_月別-水質(全地点)'!B21</f>
        <v>放流量(ダム貯水池)</v>
      </c>
      <c r="C21" s="68"/>
      <c r="D21" s="260" t="str">
        <f>'様式1-1-1_月別-水質(全地点)'!C21</f>
        <v>m3/s</v>
      </c>
      <c r="E21" s="69"/>
      <c r="F21" s="69"/>
      <c r="G21" s="69"/>
      <c r="H21" s="69"/>
      <c r="I21" s="69"/>
      <c r="J21" s="69"/>
      <c r="K21" s="69"/>
      <c r="L21" s="69"/>
      <c r="M21" s="69"/>
      <c r="N21" s="69"/>
      <c r="O21" s="69"/>
      <c r="P21" s="69"/>
      <c r="Q21" s="7" t="str">
        <f>'様式1-1-1_月別-水質(全地点)'!P21</f>
        <v>ダム管理記録から調査時のものを記録する。</v>
      </c>
    </row>
    <row r="22" spans="1:17" ht="12" customHeight="1">
      <c r="A22" s="8">
        <f>A21+1</f>
        <v>17</v>
      </c>
      <c r="B22" s="67" t="s">
        <v>288</v>
      </c>
      <c r="C22" s="68"/>
      <c r="D22" s="260" t="s">
        <v>283</v>
      </c>
      <c r="E22" s="69"/>
      <c r="F22" s="69"/>
      <c r="G22" s="69"/>
      <c r="H22" s="69"/>
      <c r="I22" s="69"/>
      <c r="J22" s="69"/>
      <c r="K22" s="69"/>
      <c r="L22" s="69"/>
      <c r="M22" s="69"/>
      <c r="N22" s="69"/>
      <c r="O22" s="69"/>
      <c r="P22" s="69"/>
      <c r="Q22" s="265" t="s">
        <v>757</v>
      </c>
    </row>
    <row r="23" spans="1:17" s="35" customFormat="1" ht="12" customHeight="1">
      <c r="A23" s="8">
        <f>A22+1</f>
        <v>18</v>
      </c>
      <c r="B23" s="312" t="s">
        <v>207</v>
      </c>
      <c r="C23" s="38" t="s">
        <v>71</v>
      </c>
      <c r="D23" s="217" t="s">
        <v>84</v>
      </c>
      <c r="E23" s="217"/>
      <c r="F23" s="150"/>
      <c r="G23" s="150"/>
      <c r="H23" s="150"/>
      <c r="I23" s="150"/>
      <c r="J23" s="150"/>
      <c r="K23" s="150"/>
      <c r="L23" s="150"/>
      <c r="M23" s="150"/>
      <c r="N23" s="150"/>
      <c r="O23" s="150"/>
      <c r="P23" s="150"/>
      <c r="Q23" s="315" t="s">
        <v>473</v>
      </c>
    </row>
    <row r="24" spans="1:17" s="35" customFormat="1" ht="12" customHeight="1">
      <c r="A24" s="12">
        <f>A23+1</f>
        <v>19</v>
      </c>
      <c r="B24" s="313"/>
      <c r="C24" s="38">
        <v>0.5</v>
      </c>
      <c r="D24" s="217" t="s">
        <v>84</v>
      </c>
      <c r="E24" s="217"/>
      <c r="F24" s="150"/>
      <c r="G24" s="150"/>
      <c r="H24" s="150"/>
      <c r="I24" s="150"/>
      <c r="J24" s="150"/>
      <c r="K24" s="150"/>
      <c r="L24" s="150"/>
      <c r="M24" s="150"/>
      <c r="N24" s="150"/>
      <c r="O24" s="150"/>
      <c r="P24" s="150"/>
      <c r="Q24" s="316"/>
    </row>
    <row r="25" spans="1:17" s="35" customFormat="1" ht="12" customHeight="1">
      <c r="A25" s="12">
        <f t="shared" ref="A25:A27" si="0">A24+1</f>
        <v>20</v>
      </c>
      <c r="B25" s="313"/>
      <c r="C25" s="38">
        <v>1</v>
      </c>
      <c r="D25" s="217" t="s">
        <v>84</v>
      </c>
      <c r="E25" s="217"/>
      <c r="F25" s="150"/>
      <c r="G25" s="150"/>
      <c r="H25" s="150"/>
      <c r="I25" s="150"/>
      <c r="J25" s="150"/>
      <c r="K25" s="150"/>
      <c r="L25" s="150"/>
      <c r="M25" s="150"/>
      <c r="N25" s="150"/>
      <c r="O25" s="150"/>
      <c r="P25" s="150"/>
      <c r="Q25" s="316"/>
    </row>
    <row r="26" spans="1:17" s="35" customFormat="1" ht="12" customHeight="1">
      <c r="A26" s="12">
        <f t="shared" si="0"/>
        <v>21</v>
      </c>
      <c r="B26" s="313"/>
      <c r="C26" s="38">
        <f t="shared" ref="C26:C89" si="1">C25+1</f>
        <v>2</v>
      </c>
      <c r="D26" s="217" t="s">
        <v>84</v>
      </c>
      <c r="E26" s="217"/>
      <c r="F26" s="150"/>
      <c r="G26" s="150"/>
      <c r="H26" s="150"/>
      <c r="I26" s="150"/>
      <c r="J26" s="150"/>
      <c r="K26" s="150"/>
      <c r="L26" s="150"/>
      <c r="M26" s="150"/>
      <c r="N26" s="150"/>
      <c r="O26" s="150"/>
      <c r="P26" s="150"/>
      <c r="Q26" s="316"/>
    </row>
    <row r="27" spans="1:17" s="35" customFormat="1" ht="12" customHeight="1">
      <c r="A27" s="12">
        <f t="shared" si="0"/>
        <v>22</v>
      </c>
      <c r="B27" s="313"/>
      <c r="C27" s="38">
        <f t="shared" si="1"/>
        <v>3</v>
      </c>
      <c r="D27" s="217" t="s">
        <v>84</v>
      </c>
      <c r="E27" s="217"/>
      <c r="F27" s="150"/>
      <c r="G27" s="150"/>
      <c r="H27" s="150"/>
      <c r="I27" s="150"/>
      <c r="J27" s="150"/>
      <c r="K27" s="150"/>
      <c r="L27" s="150"/>
      <c r="M27" s="150"/>
      <c r="N27" s="150"/>
      <c r="O27" s="150"/>
      <c r="P27" s="150"/>
      <c r="Q27" s="316"/>
    </row>
    <row r="28" spans="1:17" s="35" customFormat="1" ht="12" customHeight="1">
      <c r="A28" s="12">
        <f t="shared" ref="A28:A91" si="2">A27+1</f>
        <v>23</v>
      </c>
      <c r="B28" s="313"/>
      <c r="C28" s="38">
        <f t="shared" si="1"/>
        <v>4</v>
      </c>
      <c r="D28" s="217" t="s">
        <v>84</v>
      </c>
      <c r="E28" s="217"/>
      <c r="F28" s="150"/>
      <c r="G28" s="150"/>
      <c r="H28" s="150"/>
      <c r="I28" s="150"/>
      <c r="J28" s="150"/>
      <c r="K28" s="150"/>
      <c r="L28" s="150"/>
      <c r="M28" s="150"/>
      <c r="N28" s="150"/>
      <c r="O28" s="150"/>
      <c r="P28" s="150"/>
      <c r="Q28" s="316"/>
    </row>
    <row r="29" spans="1:17" s="35" customFormat="1" ht="12" customHeight="1">
      <c r="A29" s="12">
        <f t="shared" si="2"/>
        <v>24</v>
      </c>
      <c r="B29" s="313"/>
      <c r="C29" s="38">
        <f t="shared" si="1"/>
        <v>5</v>
      </c>
      <c r="D29" s="217" t="s">
        <v>84</v>
      </c>
      <c r="E29" s="217"/>
      <c r="F29" s="150"/>
      <c r="G29" s="150"/>
      <c r="H29" s="150"/>
      <c r="I29" s="150"/>
      <c r="J29" s="150"/>
      <c r="K29" s="150"/>
      <c r="L29" s="150"/>
      <c r="M29" s="150"/>
      <c r="N29" s="150"/>
      <c r="O29" s="150"/>
      <c r="P29" s="150"/>
      <c r="Q29" s="316"/>
    </row>
    <row r="30" spans="1:17" s="35" customFormat="1" ht="12" customHeight="1">
      <c r="A30" s="12">
        <f t="shared" si="2"/>
        <v>25</v>
      </c>
      <c r="B30" s="313"/>
      <c r="C30" s="38">
        <f t="shared" si="1"/>
        <v>6</v>
      </c>
      <c r="D30" s="217" t="s">
        <v>84</v>
      </c>
      <c r="E30" s="217"/>
      <c r="F30" s="150"/>
      <c r="G30" s="150"/>
      <c r="H30" s="150"/>
      <c r="I30" s="150"/>
      <c r="J30" s="150"/>
      <c r="K30" s="150"/>
      <c r="L30" s="150"/>
      <c r="M30" s="150"/>
      <c r="N30" s="150"/>
      <c r="O30" s="150"/>
      <c r="P30" s="150"/>
      <c r="Q30" s="316"/>
    </row>
    <row r="31" spans="1:17" s="35" customFormat="1" ht="12" customHeight="1">
      <c r="A31" s="12">
        <f t="shared" si="2"/>
        <v>26</v>
      </c>
      <c r="B31" s="313"/>
      <c r="C31" s="38">
        <f t="shared" si="1"/>
        <v>7</v>
      </c>
      <c r="D31" s="217" t="s">
        <v>84</v>
      </c>
      <c r="E31" s="217"/>
      <c r="F31" s="150"/>
      <c r="G31" s="150"/>
      <c r="H31" s="150"/>
      <c r="I31" s="150"/>
      <c r="J31" s="150"/>
      <c r="K31" s="150"/>
      <c r="L31" s="150"/>
      <c r="M31" s="150"/>
      <c r="N31" s="150"/>
      <c r="O31" s="150"/>
      <c r="P31" s="150"/>
      <c r="Q31" s="316"/>
    </row>
    <row r="32" spans="1:17" s="35" customFormat="1" ht="12" customHeight="1">
      <c r="A32" s="12">
        <f t="shared" si="2"/>
        <v>27</v>
      </c>
      <c r="B32" s="313"/>
      <c r="C32" s="38">
        <f t="shared" si="1"/>
        <v>8</v>
      </c>
      <c r="D32" s="217" t="s">
        <v>84</v>
      </c>
      <c r="E32" s="217"/>
      <c r="F32" s="150"/>
      <c r="G32" s="150"/>
      <c r="H32" s="150"/>
      <c r="I32" s="150"/>
      <c r="J32" s="150"/>
      <c r="K32" s="150"/>
      <c r="L32" s="150"/>
      <c r="M32" s="150"/>
      <c r="N32" s="150"/>
      <c r="O32" s="150"/>
      <c r="P32" s="150"/>
      <c r="Q32" s="316"/>
    </row>
    <row r="33" spans="1:17" s="35" customFormat="1" ht="12" customHeight="1">
      <c r="A33" s="12">
        <f t="shared" si="2"/>
        <v>28</v>
      </c>
      <c r="B33" s="313"/>
      <c r="C33" s="38">
        <f t="shared" si="1"/>
        <v>9</v>
      </c>
      <c r="D33" s="217" t="s">
        <v>84</v>
      </c>
      <c r="E33" s="217"/>
      <c r="F33" s="150"/>
      <c r="G33" s="150"/>
      <c r="H33" s="150"/>
      <c r="I33" s="150"/>
      <c r="J33" s="150"/>
      <c r="K33" s="150"/>
      <c r="L33" s="150"/>
      <c r="M33" s="150"/>
      <c r="N33" s="150"/>
      <c r="O33" s="150"/>
      <c r="P33" s="150"/>
      <c r="Q33" s="316"/>
    </row>
    <row r="34" spans="1:17" s="35" customFormat="1" ht="12" customHeight="1">
      <c r="A34" s="12">
        <f t="shared" si="2"/>
        <v>29</v>
      </c>
      <c r="B34" s="313"/>
      <c r="C34" s="38">
        <f t="shared" si="1"/>
        <v>10</v>
      </c>
      <c r="D34" s="217" t="s">
        <v>84</v>
      </c>
      <c r="E34" s="217"/>
      <c r="F34" s="150"/>
      <c r="G34" s="150"/>
      <c r="H34" s="150"/>
      <c r="I34" s="150"/>
      <c r="J34" s="150"/>
      <c r="K34" s="150"/>
      <c r="L34" s="150"/>
      <c r="M34" s="150"/>
      <c r="N34" s="150"/>
      <c r="O34" s="150"/>
      <c r="P34" s="150"/>
      <c r="Q34" s="316"/>
    </row>
    <row r="35" spans="1:17" s="35" customFormat="1" ht="12" customHeight="1">
      <c r="A35" s="12">
        <f t="shared" si="2"/>
        <v>30</v>
      </c>
      <c r="B35" s="313"/>
      <c r="C35" s="38">
        <f t="shared" si="1"/>
        <v>11</v>
      </c>
      <c r="D35" s="217" t="s">
        <v>84</v>
      </c>
      <c r="E35" s="217"/>
      <c r="F35" s="150"/>
      <c r="G35" s="150"/>
      <c r="H35" s="150"/>
      <c r="I35" s="150"/>
      <c r="J35" s="150"/>
      <c r="K35" s="150"/>
      <c r="L35" s="150"/>
      <c r="M35" s="150"/>
      <c r="N35" s="150"/>
      <c r="O35" s="150"/>
      <c r="P35" s="150"/>
      <c r="Q35" s="316"/>
    </row>
    <row r="36" spans="1:17" s="35" customFormat="1" ht="12" customHeight="1">
      <c r="A36" s="12">
        <f t="shared" si="2"/>
        <v>31</v>
      </c>
      <c r="B36" s="313"/>
      <c r="C36" s="38">
        <f t="shared" si="1"/>
        <v>12</v>
      </c>
      <c r="D36" s="217" t="s">
        <v>84</v>
      </c>
      <c r="E36" s="217"/>
      <c r="F36" s="150"/>
      <c r="G36" s="150"/>
      <c r="H36" s="150"/>
      <c r="I36" s="150"/>
      <c r="J36" s="150"/>
      <c r="K36" s="150"/>
      <c r="L36" s="150"/>
      <c r="M36" s="150"/>
      <c r="N36" s="150"/>
      <c r="O36" s="150"/>
      <c r="P36" s="150"/>
      <c r="Q36" s="316"/>
    </row>
    <row r="37" spans="1:17" s="35" customFormat="1" ht="12" customHeight="1">
      <c r="A37" s="12">
        <f t="shared" si="2"/>
        <v>32</v>
      </c>
      <c r="B37" s="313"/>
      <c r="C37" s="38">
        <f t="shared" si="1"/>
        <v>13</v>
      </c>
      <c r="D37" s="217" t="s">
        <v>84</v>
      </c>
      <c r="E37" s="217"/>
      <c r="F37" s="150"/>
      <c r="G37" s="150"/>
      <c r="H37" s="150"/>
      <c r="I37" s="150"/>
      <c r="J37" s="150"/>
      <c r="K37" s="150"/>
      <c r="L37" s="150"/>
      <c r="M37" s="150"/>
      <c r="N37" s="150"/>
      <c r="O37" s="150"/>
      <c r="P37" s="150"/>
      <c r="Q37" s="316"/>
    </row>
    <row r="38" spans="1:17" s="35" customFormat="1" ht="12" customHeight="1">
      <c r="A38" s="12">
        <f t="shared" si="2"/>
        <v>33</v>
      </c>
      <c r="B38" s="313"/>
      <c r="C38" s="38">
        <f t="shared" si="1"/>
        <v>14</v>
      </c>
      <c r="D38" s="217" t="s">
        <v>84</v>
      </c>
      <c r="E38" s="217"/>
      <c r="F38" s="150"/>
      <c r="G38" s="150"/>
      <c r="H38" s="150"/>
      <c r="I38" s="150"/>
      <c r="J38" s="150"/>
      <c r="K38" s="150"/>
      <c r="L38" s="150"/>
      <c r="M38" s="150"/>
      <c r="N38" s="150"/>
      <c r="O38" s="150"/>
      <c r="P38" s="150"/>
      <c r="Q38" s="316"/>
    </row>
    <row r="39" spans="1:17" s="35" customFormat="1" ht="12" customHeight="1">
      <c r="A39" s="12">
        <f t="shared" si="2"/>
        <v>34</v>
      </c>
      <c r="B39" s="313"/>
      <c r="C39" s="38">
        <f t="shared" si="1"/>
        <v>15</v>
      </c>
      <c r="D39" s="217" t="s">
        <v>84</v>
      </c>
      <c r="E39" s="217"/>
      <c r="F39" s="150"/>
      <c r="G39" s="150"/>
      <c r="H39" s="150"/>
      <c r="I39" s="150"/>
      <c r="J39" s="150"/>
      <c r="K39" s="150"/>
      <c r="L39" s="150"/>
      <c r="M39" s="150"/>
      <c r="N39" s="150"/>
      <c r="O39" s="150"/>
      <c r="P39" s="150"/>
      <c r="Q39" s="316"/>
    </row>
    <row r="40" spans="1:17" s="35" customFormat="1" ht="12" customHeight="1">
      <c r="A40" s="12">
        <f t="shared" si="2"/>
        <v>35</v>
      </c>
      <c r="B40" s="313"/>
      <c r="C40" s="38">
        <f t="shared" si="1"/>
        <v>16</v>
      </c>
      <c r="D40" s="217" t="s">
        <v>84</v>
      </c>
      <c r="E40" s="217"/>
      <c r="F40" s="150"/>
      <c r="G40" s="150"/>
      <c r="H40" s="150"/>
      <c r="I40" s="150"/>
      <c r="J40" s="150"/>
      <c r="K40" s="150"/>
      <c r="L40" s="150"/>
      <c r="M40" s="150"/>
      <c r="N40" s="150"/>
      <c r="O40" s="150"/>
      <c r="P40" s="150"/>
      <c r="Q40" s="316"/>
    </row>
    <row r="41" spans="1:17" s="35" customFormat="1" ht="12" customHeight="1">
      <c r="A41" s="12">
        <f t="shared" si="2"/>
        <v>36</v>
      </c>
      <c r="B41" s="313"/>
      <c r="C41" s="38">
        <f t="shared" si="1"/>
        <v>17</v>
      </c>
      <c r="D41" s="217" t="s">
        <v>84</v>
      </c>
      <c r="E41" s="217"/>
      <c r="F41" s="150"/>
      <c r="G41" s="150"/>
      <c r="H41" s="150"/>
      <c r="I41" s="150"/>
      <c r="J41" s="150"/>
      <c r="K41" s="150"/>
      <c r="L41" s="150"/>
      <c r="M41" s="150"/>
      <c r="N41" s="150"/>
      <c r="O41" s="150"/>
      <c r="P41" s="150"/>
      <c r="Q41" s="316"/>
    </row>
    <row r="42" spans="1:17" s="35" customFormat="1" ht="12" customHeight="1">
      <c r="A42" s="12">
        <f t="shared" si="2"/>
        <v>37</v>
      </c>
      <c r="B42" s="313"/>
      <c r="C42" s="38">
        <f t="shared" si="1"/>
        <v>18</v>
      </c>
      <c r="D42" s="217" t="s">
        <v>84</v>
      </c>
      <c r="E42" s="217"/>
      <c r="F42" s="150"/>
      <c r="G42" s="150"/>
      <c r="H42" s="150"/>
      <c r="I42" s="150"/>
      <c r="J42" s="150"/>
      <c r="K42" s="150"/>
      <c r="L42" s="150"/>
      <c r="M42" s="150"/>
      <c r="N42" s="150"/>
      <c r="O42" s="150"/>
      <c r="P42" s="150"/>
      <c r="Q42" s="316"/>
    </row>
    <row r="43" spans="1:17" s="35" customFormat="1" ht="12" customHeight="1">
      <c r="A43" s="12">
        <f t="shared" si="2"/>
        <v>38</v>
      </c>
      <c r="B43" s="313"/>
      <c r="C43" s="38">
        <f t="shared" si="1"/>
        <v>19</v>
      </c>
      <c r="D43" s="217" t="s">
        <v>84</v>
      </c>
      <c r="E43" s="217"/>
      <c r="F43" s="150"/>
      <c r="G43" s="150"/>
      <c r="H43" s="150"/>
      <c r="I43" s="150"/>
      <c r="J43" s="150"/>
      <c r="K43" s="150"/>
      <c r="L43" s="150"/>
      <c r="M43" s="150"/>
      <c r="N43" s="150"/>
      <c r="O43" s="150"/>
      <c r="P43" s="150"/>
      <c r="Q43" s="316"/>
    </row>
    <row r="44" spans="1:17" s="35" customFormat="1" ht="12" customHeight="1">
      <c r="A44" s="12">
        <f t="shared" si="2"/>
        <v>39</v>
      </c>
      <c r="B44" s="313"/>
      <c r="C44" s="38">
        <f t="shared" si="1"/>
        <v>20</v>
      </c>
      <c r="D44" s="217" t="s">
        <v>84</v>
      </c>
      <c r="E44" s="217"/>
      <c r="F44" s="150"/>
      <c r="G44" s="150"/>
      <c r="H44" s="150"/>
      <c r="I44" s="150"/>
      <c r="J44" s="150"/>
      <c r="K44" s="150"/>
      <c r="L44" s="150"/>
      <c r="M44" s="150"/>
      <c r="N44" s="150"/>
      <c r="O44" s="150"/>
      <c r="P44" s="150"/>
      <c r="Q44" s="316"/>
    </row>
    <row r="45" spans="1:17" s="35" customFormat="1" ht="12" customHeight="1">
      <c r="A45" s="12">
        <f t="shared" si="2"/>
        <v>40</v>
      </c>
      <c r="B45" s="313"/>
      <c r="C45" s="38">
        <f t="shared" si="1"/>
        <v>21</v>
      </c>
      <c r="D45" s="217" t="s">
        <v>84</v>
      </c>
      <c r="E45" s="217"/>
      <c r="F45" s="150"/>
      <c r="G45" s="150"/>
      <c r="H45" s="150"/>
      <c r="I45" s="150"/>
      <c r="J45" s="150"/>
      <c r="K45" s="150"/>
      <c r="L45" s="150"/>
      <c r="M45" s="150"/>
      <c r="N45" s="150"/>
      <c r="O45" s="150"/>
      <c r="P45" s="150"/>
      <c r="Q45" s="316"/>
    </row>
    <row r="46" spans="1:17" s="35" customFormat="1" ht="12" customHeight="1">
      <c r="A46" s="12">
        <f t="shared" si="2"/>
        <v>41</v>
      </c>
      <c r="B46" s="313"/>
      <c r="C46" s="38">
        <f t="shared" si="1"/>
        <v>22</v>
      </c>
      <c r="D46" s="217" t="s">
        <v>84</v>
      </c>
      <c r="E46" s="217"/>
      <c r="F46" s="150"/>
      <c r="G46" s="150"/>
      <c r="H46" s="150"/>
      <c r="I46" s="150"/>
      <c r="J46" s="150"/>
      <c r="K46" s="150"/>
      <c r="L46" s="150"/>
      <c r="M46" s="150"/>
      <c r="N46" s="150"/>
      <c r="O46" s="150"/>
      <c r="P46" s="150"/>
      <c r="Q46" s="316"/>
    </row>
    <row r="47" spans="1:17" s="35" customFormat="1" ht="12" customHeight="1">
      <c r="A47" s="12">
        <f t="shared" si="2"/>
        <v>42</v>
      </c>
      <c r="B47" s="313"/>
      <c r="C47" s="38">
        <f t="shared" si="1"/>
        <v>23</v>
      </c>
      <c r="D47" s="217" t="s">
        <v>84</v>
      </c>
      <c r="E47" s="217"/>
      <c r="F47" s="150"/>
      <c r="G47" s="150"/>
      <c r="H47" s="150"/>
      <c r="I47" s="150"/>
      <c r="J47" s="150"/>
      <c r="K47" s="150"/>
      <c r="L47" s="150"/>
      <c r="M47" s="150"/>
      <c r="N47" s="150"/>
      <c r="O47" s="150"/>
      <c r="P47" s="150"/>
      <c r="Q47" s="316"/>
    </row>
    <row r="48" spans="1:17" s="35" customFormat="1" ht="12" customHeight="1">
      <c r="A48" s="12">
        <f t="shared" si="2"/>
        <v>43</v>
      </c>
      <c r="B48" s="313"/>
      <c r="C48" s="38">
        <f t="shared" si="1"/>
        <v>24</v>
      </c>
      <c r="D48" s="217" t="s">
        <v>84</v>
      </c>
      <c r="E48" s="217"/>
      <c r="F48" s="150"/>
      <c r="G48" s="150"/>
      <c r="H48" s="150"/>
      <c r="I48" s="150"/>
      <c r="J48" s="150"/>
      <c r="K48" s="150"/>
      <c r="L48" s="150"/>
      <c r="M48" s="150"/>
      <c r="N48" s="150"/>
      <c r="O48" s="150"/>
      <c r="P48" s="150"/>
      <c r="Q48" s="316"/>
    </row>
    <row r="49" spans="1:17" s="35" customFormat="1" ht="12" customHeight="1">
      <c r="A49" s="12">
        <f t="shared" si="2"/>
        <v>44</v>
      </c>
      <c r="B49" s="313"/>
      <c r="C49" s="38">
        <f t="shared" si="1"/>
        <v>25</v>
      </c>
      <c r="D49" s="217" t="s">
        <v>84</v>
      </c>
      <c r="E49" s="217"/>
      <c r="F49" s="150"/>
      <c r="G49" s="150"/>
      <c r="H49" s="150"/>
      <c r="I49" s="150"/>
      <c r="J49" s="150"/>
      <c r="K49" s="150"/>
      <c r="L49" s="150"/>
      <c r="M49" s="150"/>
      <c r="N49" s="150"/>
      <c r="O49" s="150"/>
      <c r="P49" s="150"/>
      <c r="Q49" s="316"/>
    </row>
    <row r="50" spans="1:17" s="35" customFormat="1" ht="12" customHeight="1">
      <c r="A50" s="12">
        <f t="shared" si="2"/>
        <v>45</v>
      </c>
      <c r="B50" s="313"/>
      <c r="C50" s="38">
        <f t="shared" si="1"/>
        <v>26</v>
      </c>
      <c r="D50" s="217" t="s">
        <v>84</v>
      </c>
      <c r="E50" s="217"/>
      <c r="F50" s="150"/>
      <c r="G50" s="150"/>
      <c r="H50" s="150"/>
      <c r="I50" s="150"/>
      <c r="J50" s="150"/>
      <c r="K50" s="150"/>
      <c r="L50" s="150"/>
      <c r="M50" s="150"/>
      <c r="N50" s="150"/>
      <c r="O50" s="150"/>
      <c r="P50" s="150"/>
      <c r="Q50" s="316"/>
    </row>
    <row r="51" spans="1:17" s="35" customFormat="1" ht="12" customHeight="1">
      <c r="A51" s="12">
        <f t="shared" si="2"/>
        <v>46</v>
      </c>
      <c r="B51" s="313"/>
      <c r="C51" s="38">
        <f t="shared" si="1"/>
        <v>27</v>
      </c>
      <c r="D51" s="217" t="s">
        <v>84</v>
      </c>
      <c r="E51" s="217"/>
      <c r="F51" s="150"/>
      <c r="G51" s="150"/>
      <c r="H51" s="150"/>
      <c r="I51" s="150"/>
      <c r="J51" s="150"/>
      <c r="K51" s="150"/>
      <c r="L51" s="150"/>
      <c r="M51" s="150"/>
      <c r="N51" s="150"/>
      <c r="O51" s="150"/>
      <c r="P51" s="150"/>
      <c r="Q51" s="316"/>
    </row>
    <row r="52" spans="1:17" s="35" customFormat="1" ht="12" customHeight="1">
      <c r="A52" s="12">
        <f t="shared" si="2"/>
        <v>47</v>
      </c>
      <c r="B52" s="313"/>
      <c r="C52" s="38">
        <f t="shared" si="1"/>
        <v>28</v>
      </c>
      <c r="D52" s="217" t="s">
        <v>84</v>
      </c>
      <c r="E52" s="217"/>
      <c r="F52" s="150"/>
      <c r="G52" s="150"/>
      <c r="H52" s="150"/>
      <c r="I52" s="150"/>
      <c r="J52" s="150"/>
      <c r="K52" s="150"/>
      <c r="L52" s="150"/>
      <c r="M52" s="150"/>
      <c r="N52" s="150"/>
      <c r="O52" s="150"/>
      <c r="P52" s="150"/>
      <c r="Q52" s="316"/>
    </row>
    <row r="53" spans="1:17" s="35" customFormat="1" ht="12" customHeight="1">
      <c r="A53" s="12">
        <f t="shared" si="2"/>
        <v>48</v>
      </c>
      <c r="B53" s="313"/>
      <c r="C53" s="38">
        <f t="shared" si="1"/>
        <v>29</v>
      </c>
      <c r="D53" s="217" t="s">
        <v>84</v>
      </c>
      <c r="E53" s="217"/>
      <c r="F53" s="150"/>
      <c r="G53" s="150"/>
      <c r="H53" s="150"/>
      <c r="I53" s="150"/>
      <c r="J53" s="150"/>
      <c r="K53" s="150"/>
      <c r="L53" s="150"/>
      <c r="M53" s="150"/>
      <c r="N53" s="150"/>
      <c r="O53" s="150"/>
      <c r="P53" s="150"/>
      <c r="Q53" s="316"/>
    </row>
    <row r="54" spans="1:17" s="35" customFormat="1" ht="12" customHeight="1">
      <c r="A54" s="12">
        <f t="shared" si="2"/>
        <v>49</v>
      </c>
      <c r="B54" s="313"/>
      <c r="C54" s="38">
        <f t="shared" si="1"/>
        <v>30</v>
      </c>
      <c r="D54" s="217" t="s">
        <v>84</v>
      </c>
      <c r="E54" s="217"/>
      <c r="F54" s="150"/>
      <c r="G54" s="150"/>
      <c r="H54" s="150"/>
      <c r="I54" s="150"/>
      <c r="J54" s="150"/>
      <c r="K54" s="150"/>
      <c r="L54" s="150"/>
      <c r="M54" s="150"/>
      <c r="N54" s="150"/>
      <c r="O54" s="150"/>
      <c r="P54" s="150"/>
      <c r="Q54" s="316"/>
    </row>
    <row r="55" spans="1:17" s="35" customFormat="1" ht="12" customHeight="1">
      <c r="A55" s="12">
        <f t="shared" si="2"/>
        <v>50</v>
      </c>
      <c r="B55" s="313"/>
      <c r="C55" s="38">
        <f t="shared" si="1"/>
        <v>31</v>
      </c>
      <c r="D55" s="217" t="s">
        <v>84</v>
      </c>
      <c r="E55" s="217"/>
      <c r="F55" s="150"/>
      <c r="G55" s="150"/>
      <c r="H55" s="150"/>
      <c r="I55" s="150"/>
      <c r="J55" s="150"/>
      <c r="K55" s="150"/>
      <c r="L55" s="150"/>
      <c r="M55" s="150"/>
      <c r="N55" s="150"/>
      <c r="O55" s="150"/>
      <c r="P55" s="150"/>
      <c r="Q55" s="316"/>
    </row>
    <row r="56" spans="1:17" s="35" customFormat="1" ht="12" customHeight="1">
      <c r="A56" s="12">
        <f t="shared" si="2"/>
        <v>51</v>
      </c>
      <c r="B56" s="313"/>
      <c r="C56" s="38">
        <f t="shared" si="1"/>
        <v>32</v>
      </c>
      <c r="D56" s="217" t="s">
        <v>84</v>
      </c>
      <c r="E56" s="217"/>
      <c r="F56" s="150"/>
      <c r="G56" s="150"/>
      <c r="H56" s="150"/>
      <c r="I56" s="150"/>
      <c r="J56" s="150"/>
      <c r="K56" s="150"/>
      <c r="L56" s="150"/>
      <c r="M56" s="150"/>
      <c r="N56" s="150"/>
      <c r="O56" s="150"/>
      <c r="P56" s="150"/>
      <c r="Q56" s="316"/>
    </row>
    <row r="57" spans="1:17" s="35" customFormat="1" ht="12" customHeight="1">
      <c r="A57" s="12">
        <f t="shared" si="2"/>
        <v>52</v>
      </c>
      <c r="B57" s="313"/>
      <c r="C57" s="38">
        <f t="shared" si="1"/>
        <v>33</v>
      </c>
      <c r="D57" s="217" t="s">
        <v>84</v>
      </c>
      <c r="E57" s="217"/>
      <c r="F57" s="150"/>
      <c r="G57" s="150"/>
      <c r="H57" s="150"/>
      <c r="I57" s="150"/>
      <c r="J57" s="150"/>
      <c r="K57" s="150"/>
      <c r="L57" s="150"/>
      <c r="M57" s="150"/>
      <c r="N57" s="150"/>
      <c r="O57" s="150"/>
      <c r="P57" s="150"/>
      <c r="Q57" s="316"/>
    </row>
    <row r="58" spans="1:17" s="35" customFormat="1" ht="12" customHeight="1">
      <c r="A58" s="12">
        <f t="shared" si="2"/>
        <v>53</v>
      </c>
      <c r="B58" s="313"/>
      <c r="C58" s="38">
        <f t="shared" si="1"/>
        <v>34</v>
      </c>
      <c r="D58" s="217" t="s">
        <v>84</v>
      </c>
      <c r="E58" s="217"/>
      <c r="F58" s="150"/>
      <c r="G58" s="150"/>
      <c r="H58" s="150"/>
      <c r="I58" s="150"/>
      <c r="J58" s="150"/>
      <c r="K58" s="150"/>
      <c r="L58" s="150"/>
      <c r="M58" s="150"/>
      <c r="N58" s="150"/>
      <c r="O58" s="150"/>
      <c r="P58" s="150"/>
      <c r="Q58" s="316"/>
    </row>
    <row r="59" spans="1:17" s="35" customFormat="1" ht="12" customHeight="1">
      <c r="A59" s="12">
        <f t="shared" si="2"/>
        <v>54</v>
      </c>
      <c r="B59" s="313"/>
      <c r="C59" s="38">
        <f t="shared" si="1"/>
        <v>35</v>
      </c>
      <c r="D59" s="217" t="s">
        <v>84</v>
      </c>
      <c r="E59" s="217"/>
      <c r="F59" s="150"/>
      <c r="G59" s="150"/>
      <c r="H59" s="150"/>
      <c r="I59" s="150"/>
      <c r="J59" s="150"/>
      <c r="K59" s="150"/>
      <c r="L59" s="150"/>
      <c r="M59" s="150"/>
      <c r="N59" s="150"/>
      <c r="O59" s="150"/>
      <c r="P59" s="150"/>
      <c r="Q59" s="316"/>
    </row>
    <row r="60" spans="1:17" s="35" customFormat="1" ht="12" customHeight="1">
      <c r="A60" s="12">
        <f t="shared" si="2"/>
        <v>55</v>
      </c>
      <c r="B60" s="313"/>
      <c r="C60" s="38">
        <f t="shared" si="1"/>
        <v>36</v>
      </c>
      <c r="D60" s="217" t="s">
        <v>84</v>
      </c>
      <c r="E60" s="217"/>
      <c r="F60" s="150"/>
      <c r="G60" s="150"/>
      <c r="H60" s="150"/>
      <c r="I60" s="150"/>
      <c r="J60" s="150"/>
      <c r="K60" s="150"/>
      <c r="L60" s="150"/>
      <c r="M60" s="150"/>
      <c r="N60" s="150"/>
      <c r="O60" s="150"/>
      <c r="P60" s="150"/>
      <c r="Q60" s="316"/>
    </row>
    <row r="61" spans="1:17" s="35" customFormat="1" ht="12" customHeight="1">
      <c r="A61" s="12">
        <f t="shared" si="2"/>
        <v>56</v>
      </c>
      <c r="B61" s="313"/>
      <c r="C61" s="38">
        <f t="shared" si="1"/>
        <v>37</v>
      </c>
      <c r="D61" s="217" t="s">
        <v>84</v>
      </c>
      <c r="E61" s="217"/>
      <c r="F61" s="150"/>
      <c r="G61" s="150"/>
      <c r="H61" s="150"/>
      <c r="I61" s="150"/>
      <c r="J61" s="150"/>
      <c r="K61" s="150"/>
      <c r="L61" s="150"/>
      <c r="M61" s="150"/>
      <c r="N61" s="150"/>
      <c r="O61" s="150"/>
      <c r="P61" s="150"/>
      <c r="Q61" s="316"/>
    </row>
    <row r="62" spans="1:17" s="35" customFormat="1" ht="12" customHeight="1">
      <c r="A62" s="12">
        <f t="shared" si="2"/>
        <v>57</v>
      </c>
      <c r="B62" s="313"/>
      <c r="C62" s="38">
        <f t="shared" si="1"/>
        <v>38</v>
      </c>
      <c r="D62" s="217" t="s">
        <v>84</v>
      </c>
      <c r="E62" s="217"/>
      <c r="F62" s="150"/>
      <c r="G62" s="150"/>
      <c r="H62" s="150"/>
      <c r="I62" s="150"/>
      <c r="J62" s="150"/>
      <c r="K62" s="150"/>
      <c r="L62" s="150"/>
      <c r="M62" s="150"/>
      <c r="N62" s="150"/>
      <c r="O62" s="150"/>
      <c r="P62" s="150"/>
      <c r="Q62" s="316"/>
    </row>
    <row r="63" spans="1:17" s="35" customFormat="1" ht="12" customHeight="1">
      <c r="A63" s="12">
        <f t="shared" si="2"/>
        <v>58</v>
      </c>
      <c r="B63" s="313"/>
      <c r="C63" s="38">
        <f t="shared" si="1"/>
        <v>39</v>
      </c>
      <c r="D63" s="217" t="s">
        <v>84</v>
      </c>
      <c r="E63" s="217"/>
      <c r="F63" s="150"/>
      <c r="G63" s="150"/>
      <c r="H63" s="150"/>
      <c r="I63" s="150"/>
      <c r="J63" s="150"/>
      <c r="K63" s="150"/>
      <c r="L63" s="150"/>
      <c r="M63" s="150"/>
      <c r="N63" s="150"/>
      <c r="O63" s="150"/>
      <c r="P63" s="150"/>
      <c r="Q63" s="316"/>
    </row>
    <row r="64" spans="1:17" s="35" customFormat="1" ht="12" customHeight="1">
      <c r="A64" s="12">
        <f t="shared" si="2"/>
        <v>59</v>
      </c>
      <c r="B64" s="313"/>
      <c r="C64" s="38">
        <f t="shared" si="1"/>
        <v>40</v>
      </c>
      <c r="D64" s="217" t="s">
        <v>84</v>
      </c>
      <c r="E64" s="217"/>
      <c r="F64" s="150"/>
      <c r="G64" s="150"/>
      <c r="H64" s="150"/>
      <c r="I64" s="150"/>
      <c r="J64" s="150"/>
      <c r="K64" s="150"/>
      <c r="L64" s="150"/>
      <c r="M64" s="150"/>
      <c r="N64" s="150"/>
      <c r="O64" s="150"/>
      <c r="P64" s="150"/>
      <c r="Q64" s="316"/>
    </row>
    <row r="65" spans="1:17" s="35" customFormat="1" ht="12" hidden="1" customHeight="1" outlineLevel="1">
      <c r="A65" s="12">
        <f t="shared" si="2"/>
        <v>60</v>
      </c>
      <c r="B65" s="313"/>
      <c r="C65" s="38">
        <f t="shared" si="1"/>
        <v>41</v>
      </c>
      <c r="D65" s="217" t="s">
        <v>84</v>
      </c>
      <c r="E65" s="217"/>
      <c r="F65" s="150"/>
      <c r="G65" s="150"/>
      <c r="H65" s="150"/>
      <c r="I65" s="150"/>
      <c r="J65" s="150"/>
      <c r="K65" s="150"/>
      <c r="L65" s="150"/>
      <c r="M65" s="150"/>
      <c r="N65" s="150"/>
      <c r="O65" s="150"/>
      <c r="P65" s="150"/>
      <c r="Q65" s="316"/>
    </row>
    <row r="66" spans="1:17" s="35" customFormat="1" ht="12" hidden="1" customHeight="1" outlineLevel="1">
      <c r="A66" s="12">
        <f t="shared" si="2"/>
        <v>61</v>
      </c>
      <c r="B66" s="313"/>
      <c r="C66" s="38">
        <f t="shared" si="1"/>
        <v>42</v>
      </c>
      <c r="D66" s="217" t="s">
        <v>84</v>
      </c>
      <c r="E66" s="217"/>
      <c r="F66" s="150"/>
      <c r="G66" s="150"/>
      <c r="H66" s="150"/>
      <c r="I66" s="150"/>
      <c r="J66" s="150"/>
      <c r="K66" s="150"/>
      <c r="L66" s="150"/>
      <c r="M66" s="150"/>
      <c r="N66" s="150"/>
      <c r="O66" s="150"/>
      <c r="P66" s="150"/>
      <c r="Q66" s="316"/>
    </row>
    <row r="67" spans="1:17" s="35" customFormat="1" ht="12" hidden="1" customHeight="1" outlineLevel="1">
      <c r="A67" s="12">
        <f t="shared" si="2"/>
        <v>62</v>
      </c>
      <c r="B67" s="313"/>
      <c r="C67" s="38">
        <f t="shared" si="1"/>
        <v>43</v>
      </c>
      <c r="D67" s="217" t="s">
        <v>84</v>
      </c>
      <c r="E67" s="217"/>
      <c r="F67" s="150"/>
      <c r="G67" s="150"/>
      <c r="H67" s="150"/>
      <c r="I67" s="150"/>
      <c r="J67" s="150"/>
      <c r="K67" s="150"/>
      <c r="L67" s="150"/>
      <c r="M67" s="150"/>
      <c r="N67" s="150"/>
      <c r="O67" s="150"/>
      <c r="P67" s="150"/>
      <c r="Q67" s="316"/>
    </row>
    <row r="68" spans="1:17" s="35" customFormat="1" ht="12" hidden="1" customHeight="1" outlineLevel="1">
      <c r="A68" s="12">
        <f t="shared" si="2"/>
        <v>63</v>
      </c>
      <c r="B68" s="313"/>
      <c r="C68" s="38">
        <f t="shared" si="1"/>
        <v>44</v>
      </c>
      <c r="D68" s="217" t="s">
        <v>84</v>
      </c>
      <c r="E68" s="217"/>
      <c r="F68" s="150"/>
      <c r="G68" s="150"/>
      <c r="H68" s="150"/>
      <c r="I68" s="150"/>
      <c r="J68" s="150"/>
      <c r="K68" s="150"/>
      <c r="L68" s="150"/>
      <c r="M68" s="150"/>
      <c r="N68" s="150"/>
      <c r="O68" s="150"/>
      <c r="P68" s="150"/>
      <c r="Q68" s="316"/>
    </row>
    <row r="69" spans="1:17" s="35" customFormat="1" ht="12" hidden="1" customHeight="1" outlineLevel="1">
      <c r="A69" s="12">
        <f t="shared" si="2"/>
        <v>64</v>
      </c>
      <c r="B69" s="313"/>
      <c r="C69" s="38">
        <f t="shared" si="1"/>
        <v>45</v>
      </c>
      <c r="D69" s="217" t="s">
        <v>84</v>
      </c>
      <c r="E69" s="217"/>
      <c r="F69" s="150"/>
      <c r="G69" s="150"/>
      <c r="H69" s="150"/>
      <c r="I69" s="150"/>
      <c r="J69" s="150"/>
      <c r="K69" s="150"/>
      <c r="L69" s="150"/>
      <c r="M69" s="150"/>
      <c r="N69" s="150"/>
      <c r="O69" s="150"/>
      <c r="P69" s="150"/>
      <c r="Q69" s="316"/>
    </row>
    <row r="70" spans="1:17" s="35" customFormat="1" ht="12" hidden="1" customHeight="1" outlineLevel="1">
      <c r="A70" s="12">
        <f t="shared" si="2"/>
        <v>65</v>
      </c>
      <c r="B70" s="313"/>
      <c r="C70" s="38">
        <f t="shared" si="1"/>
        <v>46</v>
      </c>
      <c r="D70" s="217" t="s">
        <v>84</v>
      </c>
      <c r="E70" s="217"/>
      <c r="F70" s="150"/>
      <c r="G70" s="150"/>
      <c r="H70" s="150"/>
      <c r="I70" s="150"/>
      <c r="J70" s="150"/>
      <c r="K70" s="150"/>
      <c r="L70" s="150"/>
      <c r="M70" s="150"/>
      <c r="N70" s="150"/>
      <c r="O70" s="150"/>
      <c r="P70" s="150"/>
      <c r="Q70" s="316"/>
    </row>
    <row r="71" spans="1:17" s="35" customFormat="1" ht="12" hidden="1" customHeight="1" outlineLevel="1">
      <c r="A71" s="12">
        <f t="shared" si="2"/>
        <v>66</v>
      </c>
      <c r="B71" s="313"/>
      <c r="C71" s="38">
        <f t="shared" si="1"/>
        <v>47</v>
      </c>
      <c r="D71" s="217" t="s">
        <v>84</v>
      </c>
      <c r="E71" s="217"/>
      <c r="F71" s="150"/>
      <c r="G71" s="150"/>
      <c r="H71" s="150"/>
      <c r="I71" s="150"/>
      <c r="J71" s="150"/>
      <c r="K71" s="150"/>
      <c r="L71" s="150"/>
      <c r="M71" s="150"/>
      <c r="N71" s="150"/>
      <c r="O71" s="150"/>
      <c r="P71" s="150"/>
      <c r="Q71" s="316"/>
    </row>
    <row r="72" spans="1:17" s="35" customFormat="1" ht="12" hidden="1" customHeight="1" outlineLevel="1">
      <c r="A72" s="12">
        <f t="shared" si="2"/>
        <v>67</v>
      </c>
      <c r="B72" s="313"/>
      <c r="C72" s="38">
        <f t="shared" si="1"/>
        <v>48</v>
      </c>
      <c r="D72" s="217" t="s">
        <v>84</v>
      </c>
      <c r="E72" s="217"/>
      <c r="F72" s="150"/>
      <c r="G72" s="150"/>
      <c r="H72" s="150"/>
      <c r="I72" s="150"/>
      <c r="J72" s="150"/>
      <c r="K72" s="150"/>
      <c r="L72" s="150"/>
      <c r="M72" s="150"/>
      <c r="N72" s="150"/>
      <c r="O72" s="150"/>
      <c r="P72" s="150"/>
      <c r="Q72" s="316"/>
    </row>
    <row r="73" spans="1:17" s="35" customFormat="1" ht="12" hidden="1" customHeight="1" outlineLevel="1">
      <c r="A73" s="12">
        <f t="shared" si="2"/>
        <v>68</v>
      </c>
      <c r="B73" s="313"/>
      <c r="C73" s="38">
        <f t="shared" si="1"/>
        <v>49</v>
      </c>
      <c r="D73" s="217" t="s">
        <v>84</v>
      </c>
      <c r="E73" s="217"/>
      <c r="F73" s="150"/>
      <c r="G73" s="150"/>
      <c r="H73" s="150"/>
      <c r="I73" s="150"/>
      <c r="J73" s="150"/>
      <c r="K73" s="150"/>
      <c r="L73" s="150"/>
      <c r="M73" s="150"/>
      <c r="N73" s="150"/>
      <c r="O73" s="150"/>
      <c r="P73" s="150"/>
      <c r="Q73" s="316"/>
    </row>
    <row r="74" spans="1:17" s="35" customFormat="1" ht="12" hidden="1" customHeight="1" outlineLevel="1">
      <c r="A74" s="12">
        <f t="shared" si="2"/>
        <v>69</v>
      </c>
      <c r="B74" s="313"/>
      <c r="C74" s="38">
        <f t="shared" si="1"/>
        <v>50</v>
      </c>
      <c r="D74" s="217" t="s">
        <v>84</v>
      </c>
      <c r="E74" s="217"/>
      <c r="F74" s="150"/>
      <c r="G74" s="150"/>
      <c r="H74" s="150"/>
      <c r="I74" s="150"/>
      <c r="J74" s="150"/>
      <c r="K74" s="150"/>
      <c r="L74" s="150"/>
      <c r="M74" s="150"/>
      <c r="N74" s="150"/>
      <c r="O74" s="150"/>
      <c r="P74" s="150"/>
      <c r="Q74" s="316"/>
    </row>
    <row r="75" spans="1:17" s="35" customFormat="1" ht="12" hidden="1" customHeight="1" outlineLevel="1">
      <c r="A75" s="12">
        <f t="shared" si="2"/>
        <v>70</v>
      </c>
      <c r="B75" s="313"/>
      <c r="C75" s="38">
        <f t="shared" si="1"/>
        <v>51</v>
      </c>
      <c r="D75" s="217" t="s">
        <v>84</v>
      </c>
      <c r="E75" s="217"/>
      <c r="F75" s="150"/>
      <c r="G75" s="150"/>
      <c r="H75" s="150"/>
      <c r="I75" s="150"/>
      <c r="J75" s="150"/>
      <c r="K75" s="150"/>
      <c r="L75" s="150"/>
      <c r="M75" s="150"/>
      <c r="N75" s="150"/>
      <c r="O75" s="150"/>
      <c r="P75" s="150"/>
      <c r="Q75" s="316"/>
    </row>
    <row r="76" spans="1:17" s="35" customFormat="1" ht="12" hidden="1" customHeight="1" outlineLevel="1">
      <c r="A76" s="12">
        <f t="shared" si="2"/>
        <v>71</v>
      </c>
      <c r="B76" s="313"/>
      <c r="C76" s="38">
        <f t="shared" si="1"/>
        <v>52</v>
      </c>
      <c r="D76" s="217" t="s">
        <v>84</v>
      </c>
      <c r="E76" s="217"/>
      <c r="F76" s="150"/>
      <c r="G76" s="150"/>
      <c r="H76" s="150"/>
      <c r="I76" s="150"/>
      <c r="J76" s="150"/>
      <c r="K76" s="150"/>
      <c r="L76" s="150"/>
      <c r="M76" s="150"/>
      <c r="N76" s="150"/>
      <c r="O76" s="150"/>
      <c r="P76" s="150"/>
      <c r="Q76" s="316"/>
    </row>
    <row r="77" spans="1:17" s="35" customFormat="1" ht="12" hidden="1" customHeight="1" outlineLevel="1">
      <c r="A77" s="12">
        <f t="shared" si="2"/>
        <v>72</v>
      </c>
      <c r="B77" s="313"/>
      <c r="C77" s="38">
        <f t="shared" si="1"/>
        <v>53</v>
      </c>
      <c r="D77" s="217" t="s">
        <v>84</v>
      </c>
      <c r="E77" s="217"/>
      <c r="F77" s="150"/>
      <c r="G77" s="150"/>
      <c r="H77" s="150"/>
      <c r="I77" s="150"/>
      <c r="J77" s="150"/>
      <c r="K77" s="150"/>
      <c r="L77" s="150"/>
      <c r="M77" s="150"/>
      <c r="N77" s="150"/>
      <c r="O77" s="150"/>
      <c r="P77" s="150"/>
      <c r="Q77" s="316"/>
    </row>
    <row r="78" spans="1:17" s="35" customFormat="1" ht="12" hidden="1" customHeight="1" outlineLevel="1">
      <c r="A78" s="12">
        <f t="shared" si="2"/>
        <v>73</v>
      </c>
      <c r="B78" s="313"/>
      <c r="C78" s="38">
        <f t="shared" si="1"/>
        <v>54</v>
      </c>
      <c r="D78" s="217" t="s">
        <v>84</v>
      </c>
      <c r="E78" s="217"/>
      <c r="F78" s="150"/>
      <c r="G78" s="150"/>
      <c r="H78" s="150"/>
      <c r="I78" s="150"/>
      <c r="J78" s="150"/>
      <c r="K78" s="150"/>
      <c r="L78" s="150"/>
      <c r="M78" s="150"/>
      <c r="N78" s="150"/>
      <c r="O78" s="150"/>
      <c r="P78" s="150"/>
      <c r="Q78" s="316"/>
    </row>
    <row r="79" spans="1:17" s="35" customFormat="1" ht="12" hidden="1" customHeight="1" outlineLevel="1">
      <c r="A79" s="12">
        <f t="shared" si="2"/>
        <v>74</v>
      </c>
      <c r="B79" s="313"/>
      <c r="C79" s="38">
        <f t="shared" si="1"/>
        <v>55</v>
      </c>
      <c r="D79" s="217" t="s">
        <v>84</v>
      </c>
      <c r="E79" s="217"/>
      <c r="F79" s="150"/>
      <c r="G79" s="150"/>
      <c r="H79" s="150"/>
      <c r="I79" s="150"/>
      <c r="J79" s="150"/>
      <c r="K79" s="150"/>
      <c r="L79" s="150"/>
      <c r="M79" s="150"/>
      <c r="N79" s="150"/>
      <c r="O79" s="150"/>
      <c r="P79" s="150"/>
      <c r="Q79" s="316"/>
    </row>
    <row r="80" spans="1:17" s="35" customFormat="1" ht="12" hidden="1" customHeight="1" outlineLevel="1">
      <c r="A80" s="12">
        <f t="shared" si="2"/>
        <v>75</v>
      </c>
      <c r="B80" s="313"/>
      <c r="C80" s="38">
        <f t="shared" si="1"/>
        <v>56</v>
      </c>
      <c r="D80" s="217" t="s">
        <v>84</v>
      </c>
      <c r="E80" s="217"/>
      <c r="F80" s="150"/>
      <c r="G80" s="150"/>
      <c r="H80" s="150"/>
      <c r="I80" s="150"/>
      <c r="J80" s="150"/>
      <c r="K80" s="150"/>
      <c r="L80" s="150"/>
      <c r="M80" s="150"/>
      <c r="N80" s="150"/>
      <c r="O80" s="150"/>
      <c r="P80" s="150"/>
      <c r="Q80" s="316"/>
    </row>
    <row r="81" spans="1:17" s="35" customFormat="1" ht="12" hidden="1" customHeight="1" outlineLevel="1">
      <c r="A81" s="12">
        <f t="shared" si="2"/>
        <v>76</v>
      </c>
      <c r="B81" s="313"/>
      <c r="C81" s="38">
        <f t="shared" si="1"/>
        <v>57</v>
      </c>
      <c r="D81" s="217" t="s">
        <v>84</v>
      </c>
      <c r="E81" s="217"/>
      <c r="F81" s="150"/>
      <c r="G81" s="150"/>
      <c r="H81" s="150"/>
      <c r="I81" s="150"/>
      <c r="J81" s="150"/>
      <c r="K81" s="150"/>
      <c r="L81" s="150"/>
      <c r="M81" s="150"/>
      <c r="N81" s="150"/>
      <c r="O81" s="150"/>
      <c r="P81" s="150"/>
      <c r="Q81" s="316"/>
    </row>
    <row r="82" spans="1:17" s="35" customFormat="1" ht="12" hidden="1" customHeight="1" outlineLevel="1">
      <c r="A82" s="12">
        <f t="shared" si="2"/>
        <v>77</v>
      </c>
      <c r="B82" s="313"/>
      <c r="C82" s="38">
        <f t="shared" si="1"/>
        <v>58</v>
      </c>
      <c r="D82" s="217" t="s">
        <v>84</v>
      </c>
      <c r="E82" s="217"/>
      <c r="F82" s="150"/>
      <c r="G82" s="150"/>
      <c r="H82" s="150"/>
      <c r="I82" s="150"/>
      <c r="J82" s="150"/>
      <c r="K82" s="150"/>
      <c r="L82" s="150"/>
      <c r="M82" s="150"/>
      <c r="N82" s="150"/>
      <c r="O82" s="150"/>
      <c r="P82" s="150"/>
      <c r="Q82" s="316"/>
    </row>
    <row r="83" spans="1:17" s="35" customFormat="1" ht="12" hidden="1" customHeight="1" outlineLevel="1">
      <c r="A83" s="12">
        <f t="shared" si="2"/>
        <v>78</v>
      </c>
      <c r="B83" s="313"/>
      <c r="C83" s="38">
        <f t="shared" si="1"/>
        <v>59</v>
      </c>
      <c r="D83" s="217" t="s">
        <v>84</v>
      </c>
      <c r="E83" s="217"/>
      <c r="F83" s="150"/>
      <c r="G83" s="150"/>
      <c r="H83" s="150"/>
      <c r="I83" s="150"/>
      <c r="J83" s="150"/>
      <c r="K83" s="150"/>
      <c r="L83" s="150"/>
      <c r="M83" s="150"/>
      <c r="N83" s="150"/>
      <c r="O83" s="150"/>
      <c r="P83" s="150"/>
      <c r="Q83" s="316"/>
    </row>
    <row r="84" spans="1:17" s="35" customFormat="1" ht="12" hidden="1" customHeight="1" outlineLevel="1">
      <c r="A84" s="12">
        <f t="shared" si="2"/>
        <v>79</v>
      </c>
      <c r="B84" s="313"/>
      <c r="C84" s="38">
        <f t="shared" si="1"/>
        <v>60</v>
      </c>
      <c r="D84" s="217" t="s">
        <v>84</v>
      </c>
      <c r="E84" s="217"/>
      <c r="F84" s="150"/>
      <c r="G84" s="150"/>
      <c r="H84" s="150"/>
      <c r="I84" s="150"/>
      <c r="J84" s="150"/>
      <c r="K84" s="150"/>
      <c r="L84" s="150"/>
      <c r="M84" s="150"/>
      <c r="N84" s="150"/>
      <c r="O84" s="150"/>
      <c r="P84" s="150"/>
      <c r="Q84" s="316"/>
    </row>
    <row r="85" spans="1:17" s="35" customFormat="1" ht="12" hidden="1" customHeight="1" outlineLevel="1">
      <c r="A85" s="12">
        <f t="shared" si="2"/>
        <v>80</v>
      </c>
      <c r="B85" s="313"/>
      <c r="C85" s="38">
        <f t="shared" si="1"/>
        <v>61</v>
      </c>
      <c r="D85" s="217" t="s">
        <v>84</v>
      </c>
      <c r="E85" s="217"/>
      <c r="F85" s="150"/>
      <c r="G85" s="150"/>
      <c r="H85" s="150"/>
      <c r="I85" s="150"/>
      <c r="J85" s="150"/>
      <c r="K85" s="150"/>
      <c r="L85" s="150"/>
      <c r="M85" s="150"/>
      <c r="N85" s="150"/>
      <c r="O85" s="150"/>
      <c r="P85" s="150"/>
      <c r="Q85" s="316"/>
    </row>
    <row r="86" spans="1:17" s="35" customFormat="1" ht="12" hidden="1" customHeight="1" outlineLevel="1">
      <c r="A86" s="12">
        <f t="shared" si="2"/>
        <v>81</v>
      </c>
      <c r="B86" s="313"/>
      <c r="C86" s="38">
        <f t="shared" si="1"/>
        <v>62</v>
      </c>
      <c r="D86" s="217" t="s">
        <v>84</v>
      </c>
      <c r="E86" s="217"/>
      <c r="F86" s="150"/>
      <c r="G86" s="150"/>
      <c r="H86" s="150"/>
      <c r="I86" s="150"/>
      <c r="J86" s="150"/>
      <c r="K86" s="150"/>
      <c r="L86" s="150"/>
      <c r="M86" s="150"/>
      <c r="N86" s="150"/>
      <c r="O86" s="150"/>
      <c r="P86" s="150"/>
      <c r="Q86" s="316"/>
    </row>
    <row r="87" spans="1:17" s="35" customFormat="1" ht="12" hidden="1" customHeight="1" outlineLevel="1">
      <c r="A87" s="12">
        <f t="shared" si="2"/>
        <v>82</v>
      </c>
      <c r="B87" s="313"/>
      <c r="C87" s="38">
        <f t="shared" si="1"/>
        <v>63</v>
      </c>
      <c r="D87" s="217" t="s">
        <v>84</v>
      </c>
      <c r="E87" s="217"/>
      <c r="F87" s="150"/>
      <c r="G87" s="150"/>
      <c r="H87" s="150"/>
      <c r="I87" s="150"/>
      <c r="J87" s="150"/>
      <c r="K87" s="150"/>
      <c r="L87" s="150"/>
      <c r="M87" s="150"/>
      <c r="N87" s="150"/>
      <c r="O87" s="150"/>
      <c r="P87" s="150"/>
      <c r="Q87" s="316"/>
    </row>
    <row r="88" spans="1:17" s="35" customFormat="1" ht="12" hidden="1" customHeight="1" outlineLevel="1">
      <c r="A88" s="12">
        <f t="shared" si="2"/>
        <v>83</v>
      </c>
      <c r="B88" s="313"/>
      <c r="C88" s="38">
        <f t="shared" si="1"/>
        <v>64</v>
      </c>
      <c r="D88" s="217" t="s">
        <v>84</v>
      </c>
      <c r="E88" s="217"/>
      <c r="F88" s="150"/>
      <c r="G88" s="150"/>
      <c r="H88" s="150"/>
      <c r="I88" s="150"/>
      <c r="J88" s="150"/>
      <c r="K88" s="150"/>
      <c r="L88" s="150"/>
      <c r="M88" s="150"/>
      <c r="N88" s="150"/>
      <c r="O88" s="150"/>
      <c r="P88" s="150"/>
      <c r="Q88" s="316"/>
    </row>
    <row r="89" spans="1:17" s="35" customFormat="1" ht="12" hidden="1" customHeight="1" outlineLevel="1">
      <c r="A89" s="12">
        <f t="shared" si="2"/>
        <v>84</v>
      </c>
      <c r="B89" s="313"/>
      <c r="C89" s="38">
        <f t="shared" si="1"/>
        <v>65</v>
      </c>
      <c r="D89" s="217" t="s">
        <v>84</v>
      </c>
      <c r="E89" s="217"/>
      <c r="F89" s="150"/>
      <c r="G89" s="150"/>
      <c r="H89" s="150"/>
      <c r="I89" s="150"/>
      <c r="J89" s="150"/>
      <c r="K89" s="150"/>
      <c r="L89" s="150"/>
      <c r="M89" s="150"/>
      <c r="N89" s="150"/>
      <c r="O89" s="150"/>
      <c r="P89" s="150"/>
      <c r="Q89" s="316"/>
    </row>
    <row r="90" spans="1:17" s="35" customFormat="1" ht="12" hidden="1" customHeight="1" outlineLevel="1">
      <c r="A90" s="12">
        <f t="shared" si="2"/>
        <v>85</v>
      </c>
      <c r="B90" s="313"/>
      <c r="C90" s="38">
        <f t="shared" ref="C90:C153" si="3">C89+1</f>
        <v>66</v>
      </c>
      <c r="D90" s="217" t="s">
        <v>84</v>
      </c>
      <c r="E90" s="217"/>
      <c r="F90" s="150"/>
      <c r="G90" s="150"/>
      <c r="H90" s="150"/>
      <c r="I90" s="150"/>
      <c r="J90" s="150"/>
      <c r="K90" s="150"/>
      <c r="L90" s="150"/>
      <c r="M90" s="150"/>
      <c r="N90" s="150"/>
      <c r="O90" s="150"/>
      <c r="P90" s="150"/>
      <c r="Q90" s="316"/>
    </row>
    <row r="91" spans="1:17" s="35" customFormat="1" ht="12" hidden="1" customHeight="1" outlineLevel="1">
      <c r="A91" s="12">
        <f t="shared" si="2"/>
        <v>86</v>
      </c>
      <c r="B91" s="313"/>
      <c r="C91" s="38">
        <f t="shared" si="3"/>
        <v>67</v>
      </c>
      <c r="D91" s="217" t="s">
        <v>84</v>
      </c>
      <c r="E91" s="217"/>
      <c r="F91" s="150"/>
      <c r="G91" s="150"/>
      <c r="H91" s="150"/>
      <c r="I91" s="150"/>
      <c r="J91" s="150"/>
      <c r="K91" s="150"/>
      <c r="L91" s="150"/>
      <c r="M91" s="150"/>
      <c r="N91" s="150"/>
      <c r="O91" s="150"/>
      <c r="P91" s="150"/>
      <c r="Q91" s="316"/>
    </row>
    <row r="92" spans="1:17" s="35" customFormat="1" ht="12" hidden="1" customHeight="1" outlineLevel="1">
      <c r="A92" s="12">
        <f t="shared" ref="A92:A155" si="4">A91+1</f>
        <v>87</v>
      </c>
      <c r="B92" s="313"/>
      <c r="C92" s="38">
        <f t="shared" si="3"/>
        <v>68</v>
      </c>
      <c r="D92" s="217" t="s">
        <v>84</v>
      </c>
      <c r="E92" s="217"/>
      <c r="F92" s="150"/>
      <c r="G92" s="150"/>
      <c r="H92" s="150"/>
      <c r="I92" s="150"/>
      <c r="J92" s="150"/>
      <c r="K92" s="150"/>
      <c r="L92" s="150"/>
      <c r="M92" s="150"/>
      <c r="N92" s="150"/>
      <c r="O92" s="150"/>
      <c r="P92" s="150"/>
      <c r="Q92" s="316"/>
    </row>
    <row r="93" spans="1:17" s="35" customFormat="1" ht="12" hidden="1" customHeight="1" outlineLevel="1">
      <c r="A93" s="12">
        <f t="shared" si="4"/>
        <v>88</v>
      </c>
      <c r="B93" s="313"/>
      <c r="C93" s="38">
        <f t="shared" si="3"/>
        <v>69</v>
      </c>
      <c r="D93" s="217" t="s">
        <v>84</v>
      </c>
      <c r="E93" s="217"/>
      <c r="F93" s="150"/>
      <c r="G93" s="150"/>
      <c r="H93" s="150"/>
      <c r="I93" s="150"/>
      <c r="J93" s="150"/>
      <c r="K93" s="150"/>
      <c r="L93" s="150"/>
      <c r="M93" s="150"/>
      <c r="N93" s="150"/>
      <c r="O93" s="150"/>
      <c r="P93" s="150"/>
      <c r="Q93" s="316"/>
    </row>
    <row r="94" spans="1:17" s="35" customFormat="1" ht="12" hidden="1" customHeight="1" outlineLevel="1">
      <c r="A94" s="12">
        <f t="shared" si="4"/>
        <v>89</v>
      </c>
      <c r="B94" s="313"/>
      <c r="C94" s="38">
        <f t="shared" si="3"/>
        <v>70</v>
      </c>
      <c r="D94" s="217" t="s">
        <v>84</v>
      </c>
      <c r="E94" s="217"/>
      <c r="F94" s="150"/>
      <c r="G94" s="150"/>
      <c r="H94" s="150"/>
      <c r="I94" s="150"/>
      <c r="J94" s="150"/>
      <c r="K94" s="150"/>
      <c r="L94" s="150"/>
      <c r="M94" s="150"/>
      <c r="N94" s="150"/>
      <c r="O94" s="150"/>
      <c r="P94" s="150"/>
      <c r="Q94" s="316"/>
    </row>
    <row r="95" spans="1:17" s="35" customFormat="1" ht="12" hidden="1" customHeight="1" outlineLevel="1">
      <c r="A95" s="12">
        <f t="shared" si="4"/>
        <v>90</v>
      </c>
      <c r="B95" s="313"/>
      <c r="C95" s="38">
        <f t="shared" si="3"/>
        <v>71</v>
      </c>
      <c r="D95" s="217" t="s">
        <v>84</v>
      </c>
      <c r="E95" s="217"/>
      <c r="F95" s="150"/>
      <c r="G95" s="150"/>
      <c r="H95" s="150"/>
      <c r="I95" s="150"/>
      <c r="J95" s="150"/>
      <c r="K95" s="150"/>
      <c r="L95" s="150"/>
      <c r="M95" s="150"/>
      <c r="N95" s="150"/>
      <c r="O95" s="150"/>
      <c r="P95" s="150"/>
      <c r="Q95" s="316"/>
    </row>
    <row r="96" spans="1:17" s="35" customFormat="1" ht="12" hidden="1" customHeight="1" outlineLevel="1">
      <c r="A96" s="12">
        <f t="shared" si="4"/>
        <v>91</v>
      </c>
      <c r="B96" s="313"/>
      <c r="C96" s="38">
        <f t="shared" si="3"/>
        <v>72</v>
      </c>
      <c r="D96" s="217" t="s">
        <v>84</v>
      </c>
      <c r="E96" s="217"/>
      <c r="F96" s="150"/>
      <c r="G96" s="150"/>
      <c r="H96" s="150"/>
      <c r="I96" s="150"/>
      <c r="J96" s="150"/>
      <c r="K96" s="150"/>
      <c r="L96" s="150"/>
      <c r="M96" s="150"/>
      <c r="N96" s="150"/>
      <c r="O96" s="150"/>
      <c r="P96" s="150"/>
      <c r="Q96" s="316"/>
    </row>
    <row r="97" spans="1:17" s="35" customFormat="1" ht="12" hidden="1" customHeight="1" outlineLevel="1">
      <c r="A97" s="12">
        <f t="shared" si="4"/>
        <v>92</v>
      </c>
      <c r="B97" s="313"/>
      <c r="C97" s="38">
        <f t="shared" si="3"/>
        <v>73</v>
      </c>
      <c r="D97" s="217" t="s">
        <v>84</v>
      </c>
      <c r="E97" s="217"/>
      <c r="F97" s="150"/>
      <c r="G97" s="150"/>
      <c r="H97" s="150"/>
      <c r="I97" s="150"/>
      <c r="J97" s="150"/>
      <c r="K97" s="150"/>
      <c r="L97" s="150"/>
      <c r="M97" s="150"/>
      <c r="N97" s="150"/>
      <c r="O97" s="150"/>
      <c r="P97" s="150"/>
      <c r="Q97" s="316"/>
    </row>
    <row r="98" spans="1:17" s="35" customFormat="1" ht="12" hidden="1" customHeight="1" outlineLevel="1">
      <c r="A98" s="12">
        <f t="shared" si="4"/>
        <v>93</v>
      </c>
      <c r="B98" s="313"/>
      <c r="C98" s="38">
        <f t="shared" si="3"/>
        <v>74</v>
      </c>
      <c r="D98" s="217" t="s">
        <v>84</v>
      </c>
      <c r="E98" s="217"/>
      <c r="F98" s="150"/>
      <c r="G98" s="150"/>
      <c r="H98" s="150"/>
      <c r="I98" s="150"/>
      <c r="J98" s="150"/>
      <c r="K98" s="150"/>
      <c r="L98" s="150"/>
      <c r="M98" s="150"/>
      <c r="N98" s="150"/>
      <c r="O98" s="150"/>
      <c r="P98" s="150"/>
      <c r="Q98" s="316"/>
    </row>
    <row r="99" spans="1:17" s="35" customFormat="1" ht="12" hidden="1" customHeight="1" outlineLevel="1">
      <c r="A99" s="12">
        <f t="shared" si="4"/>
        <v>94</v>
      </c>
      <c r="B99" s="313"/>
      <c r="C99" s="38">
        <f t="shared" si="3"/>
        <v>75</v>
      </c>
      <c r="D99" s="217" t="s">
        <v>84</v>
      </c>
      <c r="E99" s="217"/>
      <c r="F99" s="150"/>
      <c r="G99" s="150"/>
      <c r="H99" s="150"/>
      <c r="I99" s="150"/>
      <c r="J99" s="150"/>
      <c r="K99" s="150"/>
      <c r="L99" s="150"/>
      <c r="M99" s="150"/>
      <c r="N99" s="150"/>
      <c r="O99" s="150"/>
      <c r="P99" s="150"/>
      <c r="Q99" s="316"/>
    </row>
    <row r="100" spans="1:17" s="35" customFormat="1" ht="12" hidden="1" customHeight="1" outlineLevel="1">
      <c r="A100" s="12">
        <f t="shared" si="4"/>
        <v>95</v>
      </c>
      <c r="B100" s="313"/>
      <c r="C100" s="38">
        <f t="shared" si="3"/>
        <v>76</v>
      </c>
      <c r="D100" s="217" t="s">
        <v>84</v>
      </c>
      <c r="E100" s="217"/>
      <c r="F100" s="150"/>
      <c r="G100" s="150"/>
      <c r="H100" s="150"/>
      <c r="I100" s="150"/>
      <c r="J100" s="150"/>
      <c r="K100" s="150"/>
      <c r="L100" s="150"/>
      <c r="M100" s="150"/>
      <c r="N100" s="150"/>
      <c r="O100" s="150"/>
      <c r="P100" s="150"/>
      <c r="Q100" s="316"/>
    </row>
    <row r="101" spans="1:17" s="35" customFormat="1" ht="12" hidden="1" customHeight="1" outlineLevel="1">
      <c r="A101" s="12">
        <f t="shared" si="4"/>
        <v>96</v>
      </c>
      <c r="B101" s="313"/>
      <c r="C101" s="38">
        <f t="shared" si="3"/>
        <v>77</v>
      </c>
      <c r="D101" s="217" t="s">
        <v>84</v>
      </c>
      <c r="E101" s="217"/>
      <c r="F101" s="150"/>
      <c r="G101" s="150"/>
      <c r="H101" s="150"/>
      <c r="I101" s="150"/>
      <c r="J101" s="150"/>
      <c r="K101" s="150"/>
      <c r="L101" s="150"/>
      <c r="M101" s="150"/>
      <c r="N101" s="150"/>
      <c r="O101" s="150"/>
      <c r="P101" s="150"/>
      <c r="Q101" s="316"/>
    </row>
    <row r="102" spans="1:17" s="35" customFormat="1" ht="12" hidden="1" customHeight="1" outlineLevel="1">
      <c r="A102" s="12">
        <f t="shared" si="4"/>
        <v>97</v>
      </c>
      <c r="B102" s="313"/>
      <c r="C102" s="38">
        <f t="shared" si="3"/>
        <v>78</v>
      </c>
      <c r="D102" s="217" t="s">
        <v>84</v>
      </c>
      <c r="E102" s="217"/>
      <c r="F102" s="150"/>
      <c r="G102" s="150"/>
      <c r="H102" s="150"/>
      <c r="I102" s="150"/>
      <c r="J102" s="150"/>
      <c r="K102" s="150"/>
      <c r="L102" s="150"/>
      <c r="M102" s="150"/>
      <c r="N102" s="150"/>
      <c r="O102" s="150"/>
      <c r="P102" s="150"/>
      <c r="Q102" s="316"/>
    </row>
    <row r="103" spans="1:17" s="35" customFormat="1" ht="12" hidden="1" customHeight="1" outlineLevel="1">
      <c r="A103" s="12">
        <f t="shared" si="4"/>
        <v>98</v>
      </c>
      <c r="B103" s="313"/>
      <c r="C103" s="38">
        <f t="shared" si="3"/>
        <v>79</v>
      </c>
      <c r="D103" s="217" t="s">
        <v>84</v>
      </c>
      <c r="E103" s="217"/>
      <c r="F103" s="150"/>
      <c r="G103" s="150"/>
      <c r="H103" s="150"/>
      <c r="I103" s="150"/>
      <c r="J103" s="150"/>
      <c r="K103" s="150"/>
      <c r="L103" s="150"/>
      <c r="M103" s="150"/>
      <c r="N103" s="150"/>
      <c r="O103" s="150"/>
      <c r="P103" s="150"/>
      <c r="Q103" s="316"/>
    </row>
    <row r="104" spans="1:17" s="35" customFormat="1" ht="12" hidden="1" customHeight="1" outlineLevel="1">
      <c r="A104" s="12">
        <f t="shared" si="4"/>
        <v>99</v>
      </c>
      <c r="B104" s="313"/>
      <c r="C104" s="38">
        <f t="shared" si="3"/>
        <v>80</v>
      </c>
      <c r="D104" s="217" t="s">
        <v>84</v>
      </c>
      <c r="E104" s="217"/>
      <c r="F104" s="150"/>
      <c r="G104" s="150"/>
      <c r="H104" s="150"/>
      <c r="I104" s="150"/>
      <c r="J104" s="150"/>
      <c r="K104" s="150"/>
      <c r="L104" s="150"/>
      <c r="M104" s="150"/>
      <c r="N104" s="150"/>
      <c r="O104" s="150"/>
      <c r="P104" s="150"/>
      <c r="Q104" s="316"/>
    </row>
    <row r="105" spans="1:17" s="35" customFormat="1" ht="12" hidden="1" customHeight="1" outlineLevel="1">
      <c r="A105" s="12">
        <f t="shared" si="4"/>
        <v>100</v>
      </c>
      <c r="B105" s="313"/>
      <c r="C105" s="38">
        <f t="shared" si="3"/>
        <v>81</v>
      </c>
      <c r="D105" s="217" t="s">
        <v>84</v>
      </c>
      <c r="E105" s="217"/>
      <c r="F105" s="150"/>
      <c r="G105" s="150"/>
      <c r="H105" s="150"/>
      <c r="I105" s="150"/>
      <c r="J105" s="150"/>
      <c r="K105" s="150"/>
      <c r="L105" s="150"/>
      <c r="M105" s="150"/>
      <c r="N105" s="150"/>
      <c r="O105" s="150"/>
      <c r="P105" s="150"/>
      <c r="Q105" s="316"/>
    </row>
    <row r="106" spans="1:17" s="35" customFormat="1" ht="12" hidden="1" customHeight="1" outlineLevel="1">
      <c r="A106" s="12">
        <f t="shared" si="4"/>
        <v>101</v>
      </c>
      <c r="B106" s="313"/>
      <c r="C106" s="38">
        <f t="shared" si="3"/>
        <v>82</v>
      </c>
      <c r="D106" s="217" t="s">
        <v>84</v>
      </c>
      <c r="E106" s="217"/>
      <c r="F106" s="150"/>
      <c r="G106" s="150"/>
      <c r="H106" s="150"/>
      <c r="I106" s="150"/>
      <c r="J106" s="150"/>
      <c r="K106" s="150"/>
      <c r="L106" s="150"/>
      <c r="M106" s="150"/>
      <c r="N106" s="150"/>
      <c r="O106" s="150"/>
      <c r="P106" s="150"/>
      <c r="Q106" s="316"/>
    </row>
    <row r="107" spans="1:17" s="35" customFormat="1" ht="12" hidden="1" customHeight="1" outlineLevel="1">
      <c r="A107" s="12">
        <f t="shared" si="4"/>
        <v>102</v>
      </c>
      <c r="B107" s="313"/>
      <c r="C107" s="38">
        <f t="shared" si="3"/>
        <v>83</v>
      </c>
      <c r="D107" s="217" t="s">
        <v>84</v>
      </c>
      <c r="E107" s="217"/>
      <c r="F107" s="150"/>
      <c r="G107" s="150"/>
      <c r="H107" s="150"/>
      <c r="I107" s="150"/>
      <c r="J107" s="150"/>
      <c r="K107" s="150"/>
      <c r="L107" s="150"/>
      <c r="M107" s="150"/>
      <c r="N107" s="150"/>
      <c r="O107" s="150"/>
      <c r="P107" s="150"/>
      <c r="Q107" s="316"/>
    </row>
    <row r="108" spans="1:17" s="35" customFormat="1" ht="12" hidden="1" customHeight="1" outlineLevel="1">
      <c r="A108" s="12">
        <f t="shared" si="4"/>
        <v>103</v>
      </c>
      <c r="B108" s="313"/>
      <c r="C108" s="38">
        <f t="shared" si="3"/>
        <v>84</v>
      </c>
      <c r="D108" s="217" t="s">
        <v>84</v>
      </c>
      <c r="E108" s="217"/>
      <c r="F108" s="150"/>
      <c r="G108" s="150"/>
      <c r="H108" s="150"/>
      <c r="I108" s="150"/>
      <c r="J108" s="150"/>
      <c r="K108" s="150"/>
      <c r="L108" s="150"/>
      <c r="M108" s="150"/>
      <c r="N108" s="150"/>
      <c r="O108" s="150"/>
      <c r="P108" s="150"/>
      <c r="Q108" s="316"/>
    </row>
    <row r="109" spans="1:17" s="35" customFormat="1" ht="12" hidden="1" customHeight="1" outlineLevel="1">
      <c r="A109" s="12">
        <f t="shared" si="4"/>
        <v>104</v>
      </c>
      <c r="B109" s="313"/>
      <c r="C109" s="38">
        <f t="shared" si="3"/>
        <v>85</v>
      </c>
      <c r="D109" s="217" t="s">
        <v>84</v>
      </c>
      <c r="E109" s="217"/>
      <c r="F109" s="150"/>
      <c r="G109" s="150"/>
      <c r="H109" s="150"/>
      <c r="I109" s="150"/>
      <c r="J109" s="150"/>
      <c r="K109" s="150"/>
      <c r="L109" s="150"/>
      <c r="M109" s="150"/>
      <c r="N109" s="150"/>
      <c r="O109" s="150"/>
      <c r="P109" s="150"/>
      <c r="Q109" s="316"/>
    </row>
    <row r="110" spans="1:17" s="35" customFormat="1" ht="12" hidden="1" customHeight="1" outlineLevel="1">
      <c r="A110" s="12">
        <f t="shared" si="4"/>
        <v>105</v>
      </c>
      <c r="B110" s="313"/>
      <c r="C110" s="38">
        <f t="shared" si="3"/>
        <v>86</v>
      </c>
      <c r="D110" s="217" t="s">
        <v>84</v>
      </c>
      <c r="E110" s="217"/>
      <c r="F110" s="150"/>
      <c r="G110" s="150"/>
      <c r="H110" s="150"/>
      <c r="I110" s="150"/>
      <c r="J110" s="150"/>
      <c r="K110" s="150"/>
      <c r="L110" s="150"/>
      <c r="M110" s="150"/>
      <c r="N110" s="150"/>
      <c r="O110" s="150"/>
      <c r="P110" s="150"/>
      <c r="Q110" s="316"/>
    </row>
    <row r="111" spans="1:17" s="35" customFormat="1" ht="12" hidden="1" customHeight="1" outlineLevel="1">
      <c r="A111" s="12">
        <f t="shared" si="4"/>
        <v>106</v>
      </c>
      <c r="B111" s="313"/>
      <c r="C111" s="38">
        <f t="shared" si="3"/>
        <v>87</v>
      </c>
      <c r="D111" s="217" t="s">
        <v>84</v>
      </c>
      <c r="E111" s="217"/>
      <c r="F111" s="150"/>
      <c r="G111" s="150"/>
      <c r="H111" s="150"/>
      <c r="I111" s="150"/>
      <c r="J111" s="150"/>
      <c r="K111" s="150"/>
      <c r="L111" s="150"/>
      <c r="M111" s="150"/>
      <c r="N111" s="150"/>
      <c r="O111" s="150"/>
      <c r="P111" s="150"/>
      <c r="Q111" s="316"/>
    </row>
    <row r="112" spans="1:17" s="35" customFormat="1" ht="12" hidden="1" customHeight="1" outlineLevel="1">
      <c r="A112" s="12">
        <f t="shared" si="4"/>
        <v>107</v>
      </c>
      <c r="B112" s="313"/>
      <c r="C112" s="38">
        <f t="shared" si="3"/>
        <v>88</v>
      </c>
      <c r="D112" s="217" t="s">
        <v>84</v>
      </c>
      <c r="E112" s="217"/>
      <c r="F112" s="150"/>
      <c r="G112" s="150"/>
      <c r="H112" s="150"/>
      <c r="I112" s="150"/>
      <c r="J112" s="150"/>
      <c r="K112" s="150"/>
      <c r="L112" s="150"/>
      <c r="M112" s="150"/>
      <c r="N112" s="150"/>
      <c r="O112" s="150"/>
      <c r="P112" s="150"/>
      <c r="Q112" s="316"/>
    </row>
    <row r="113" spans="1:17" s="35" customFormat="1" ht="12" hidden="1" customHeight="1" outlineLevel="1">
      <c r="A113" s="12">
        <f t="shared" si="4"/>
        <v>108</v>
      </c>
      <c r="B113" s="313"/>
      <c r="C113" s="38">
        <f t="shared" si="3"/>
        <v>89</v>
      </c>
      <c r="D113" s="217" t="s">
        <v>84</v>
      </c>
      <c r="E113" s="217"/>
      <c r="F113" s="150"/>
      <c r="G113" s="150"/>
      <c r="H113" s="150"/>
      <c r="I113" s="150"/>
      <c r="J113" s="150"/>
      <c r="K113" s="150"/>
      <c r="L113" s="150"/>
      <c r="M113" s="150"/>
      <c r="N113" s="150"/>
      <c r="O113" s="150"/>
      <c r="P113" s="150"/>
      <c r="Q113" s="316"/>
    </row>
    <row r="114" spans="1:17" s="35" customFormat="1" ht="12" hidden="1" customHeight="1" outlineLevel="1">
      <c r="A114" s="12">
        <f t="shared" si="4"/>
        <v>109</v>
      </c>
      <c r="B114" s="313"/>
      <c r="C114" s="38">
        <f t="shared" si="3"/>
        <v>90</v>
      </c>
      <c r="D114" s="217" t="s">
        <v>84</v>
      </c>
      <c r="E114" s="217"/>
      <c r="F114" s="150"/>
      <c r="G114" s="150"/>
      <c r="H114" s="150"/>
      <c r="I114" s="150"/>
      <c r="J114" s="150"/>
      <c r="K114" s="150"/>
      <c r="L114" s="150"/>
      <c r="M114" s="150"/>
      <c r="N114" s="150"/>
      <c r="O114" s="150"/>
      <c r="P114" s="150"/>
      <c r="Q114" s="316"/>
    </row>
    <row r="115" spans="1:17" s="35" customFormat="1" ht="12" hidden="1" customHeight="1" outlineLevel="1" collapsed="1">
      <c r="A115" s="12">
        <f t="shared" si="4"/>
        <v>110</v>
      </c>
      <c r="B115" s="313"/>
      <c r="C115" s="38">
        <f t="shared" si="3"/>
        <v>91</v>
      </c>
      <c r="D115" s="217" t="s">
        <v>84</v>
      </c>
      <c r="E115" s="217"/>
      <c r="F115" s="150"/>
      <c r="G115" s="150"/>
      <c r="H115" s="150"/>
      <c r="I115" s="150"/>
      <c r="J115" s="150"/>
      <c r="K115" s="150"/>
      <c r="L115" s="150"/>
      <c r="M115" s="150"/>
      <c r="N115" s="150"/>
      <c r="O115" s="150"/>
      <c r="P115" s="150"/>
      <c r="Q115" s="316"/>
    </row>
    <row r="116" spans="1:17" s="35" customFormat="1" ht="12" hidden="1" customHeight="1" outlineLevel="1">
      <c r="A116" s="12">
        <f t="shared" si="4"/>
        <v>111</v>
      </c>
      <c r="B116" s="313"/>
      <c r="C116" s="38">
        <f t="shared" si="3"/>
        <v>92</v>
      </c>
      <c r="D116" s="217" t="s">
        <v>84</v>
      </c>
      <c r="E116" s="217"/>
      <c r="F116" s="150"/>
      <c r="G116" s="150"/>
      <c r="H116" s="150"/>
      <c r="I116" s="150"/>
      <c r="J116" s="150"/>
      <c r="K116" s="150"/>
      <c r="L116" s="150"/>
      <c r="M116" s="150"/>
      <c r="N116" s="150"/>
      <c r="O116" s="150"/>
      <c r="P116" s="150"/>
      <c r="Q116" s="316"/>
    </row>
    <row r="117" spans="1:17" s="35" customFormat="1" ht="12" hidden="1" customHeight="1" outlineLevel="1">
      <c r="A117" s="12">
        <f t="shared" si="4"/>
        <v>112</v>
      </c>
      <c r="B117" s="313"/>
      <c r="C117" s="38">
        <f t="shared" si="3"/>
        <v>93</v>
      </c>
      <c r="D117" s="217" t="s">
        <v>84</v>
      </c>
      <c r="E117" s="217"/>
      <c r="F117" s="150"/>
      <c r="G117" s="150"/>
      <c r="H117" s="150"/>
      <c r="I117" s="150"/>
      <c r="J117" s="150"/>
      <c r="K117" s="150"/>
      <c r="L117" s="150"/>
      <c r="M117" s="150"/>
      <c r="N117" s="150"/>
      <c r="O117" s="150"/>
      <c r="P117" s="150"/>
      <c r="Q117" s="316"/>
    </row>
    <row r="118" spans="1:17" s="35" customFormat="1" ht="12" hidden="1" customHeight="1" outlineLevel="1">
      <c r="A118" s="12">
        <f t="shared" si="4"/>
        <v>113</v>
      </c>
      <c r="B118" s="313"/>
      <c r="C118" s="38">
        <f t="shared" si="3"/>
        <v>94</v>
      </c>
      <c r="D118" s="217" t="s">
        <v>84</v>
      </c>
      <c r="E118" s="217"/>
      <c r="F118" s="150"/>
      <c r="G118" s="150"/>
      <c r="H118" s="150"/>
      <c r="I118" s="150"/>
      <c r="J118" s="150"/>
      <c r="K118" s="150"/>
      <c r="L118" s="150"/>
      <c r="M118" s="150"/>
      <c r="N118" s="150"/>
      <c r="O118" s="150"/>
      <c r="P118" s="150"/>
      <c r="Q118" s="316"/>
    </row>
    <row r="119" spans="1:17" s="35" customFormat="1" ht="12" hidden="1" customHeight="1" outlineLevel="1">
      <c r="A119" s="12">
        <f t="shared" si="4"/>
        <v>114</v>
      </c>
      <c r="B119" s="313"/>
      <c r="C119" s="38">
        <f t="shared" si="3"/>
        <v>95</v>
      </c>
      <c r="D119" s="217" t="s">
        <v>84</v>
      </c>
      <c r="E119" s="217"/>
      <c r="F119" s="150"/>
      <c r="G119" s="150"/>
      <c r="H119" s="150"/>
      <c r="I119" s="150"/>
      <c r="J119" s="150"/>
      <c r="K119" s="150"/>
      <c r="L119" s="150"/>
      <c r="M119" s="150"/>
      <c r="N119" s="150"/>
      <c r="O119" s="150"/>
      <c r="P119" s="150"/>
      <c r="Q119" s="316"/>
    </row>
    <row r="120" spans="1:17" s="35" customFormat="1" ht="12" hidden="1" customHeight="1" outlineLevel="1">
      <c r="A120" s="12">
        <f t="shared" si="4"/>
        <v>115</v>
      </c>
      <c r="B120" s="313"/>
      <c r="C120" s="38">
        <f t="shared" si="3"/>
        <v>96</v>
      </c>
      <c r="D120" s="217" t="s">
        <v>84</v>
      </c>
      <c r="E120" s="217"/>
      <c r="F120" s="150"/>
      <c r="G120" s="150"/>
      <c r="H120" s="150"/>
      <c r="I120" s="150"/>
      <c r="J120" s="150"/>
      <c r="K120" s="150"/>
      <c r="L120" s="150"/>
      <c r="M120" s="150"/>
      <c r="N120" s="150"/>
      <c r="O120" s="150"/>
      <c r="P120" s="150"/>
      <c r="Q120" s="316"/>
    </row>
    <row r="121" spans="1:17" s="35" customFormat="1" ht="12" hidden="1" customHeight="1" outlineLevel="1">
      <c r="A121" s="12">
        <f t="shared" si="4"/>
        <v>116</v>
      </c>
      <c r="B121" s="313"/>
      <c r="C121" s="38">
        <f t="shared" si="3"/>
        <v>97</v>
      </c>
      <c r="D121" s="217" t="s">
        <v>84</v>
      </c>
      <c r="E121" s="217"/>
      <c r="F121" s="150"/>
      <c r="G121" s="150"/>
      <c r="H121" s="150"/>
      <c r="I121" s="150"/>
      <c r="J121" s="150"/>
      <c r="K121" s="150"/>
      <c r="L121" s="150"/>
      <c r="M121" s="150"/>
      <c r="N121" s="150"/>
      <c r="O121" s="150"/>
      <c r="P121" s="150"/>
      <c r="Q121" s="316"/>
    </row>
    <row r="122" spans="1:17" s="35" customFormat="1" ht="12" hidden="1" customHeight="1" outlineLevel="1">
      <c r="A122" s="12">
        <f t="shared" si="4"/>
        <v>117</v>
      </c>
      <c r="B122" s="313"/>
      <c r="C122" s="38">
        <f t="shared" si="3"/>
        <v>98</v>
      </c>
      <c r="D122" s="217" t="s">
        <v>84</v>
      </c>
      <c r="E122" s="217"/>
      <c r="F122" s="150"/>
      <c r="G122" s="150"/>
      <c r="H122" s="150"/>
      <c r="I122" s="150"/>
      <c r="J122" s="150"/>
      <c r="K122" s="150"/>
      <c r="L122" s="150"/>
      <c r="M122" s="150"/>
      <c r="N122" s="150"/>
      <c r="O122" s="150"/>
      <c r="P122" s="150"/>
      <c r="Q122" s="316"/>
    </row>
    <row r="123" spans="1:17" s="35" customFormat="1" ht="12" hidden="1" customHeight="1" outlineLevel="1">
      <c r="A123" s="12">
        <f t="shared" si="4"/>
        <v>118</v>
      </c>
      <c r="B123" s="313"/>
      <c r="C123" s="38">
        <f t="shared" si="3"/>
        <v>99</v>
      </c>
      <c r="D123" s="217" t="s">
        <v>84</v>
      </c>
      <c r="E123" s="217"/>
      <c r="F123" s="150"/>
      <c r="G123" s="150"/>
      <c r="H123" s="150"/>
      <c r="I123" s="150"/>
      <c r="J123" s="150"/>
      <c r="K123" s="150"/>
      <c r="L123" s="150"/>
      <c r="M123" s="150"/>
      <c r="N123" s="150"/>
      <c r="O123" s="150"/>
      <c r="P123" s="150"/>
      <c r="Q123" s="316"/>
    </row>
    <row r="124" spans="1:17" s="35" customFormat="1" ht="12" hidden="1" customHeight="1" outlineLevel="1">
      <c r="A124" s="12">
        <f t="shared" si="4"/>
        <v>119</v>
      </c>
      <c r="B124" s="313"/>
      <c r="C124" s="38">
        <f t="shared" si="3"/>
        <v>100</v>
      </c>
      <c r="D124" s="217" t="s">
        <v>84</v>
      </c>
      <c r="E124" s="217"/>
      <c r="F124" s="150"/>
      <c r="G124" s="150"/>
      <c r="H124" s="150"/>
      <c r="I124" s="150"/>
      <c r="J124" s="150"/>
      <c r="K124" s="150"/>
      <c r="L124" s="150"/>
      <c r="M124" s="150"/>
      <c r="N124" s="150"/>
      <c r="O124" s="150"/>
      <c r="P124" s="150"/>
      <c r="Q124" s="316"/>
    </row>
    <row r="125" spans="1:17" s="35" customFormat="1" ht="12" hidden="1" customHeight="1" outlineLevel="1">
      <c r="A125" s="12">
        <f t="shared" si="4"/>
        <v>120</v>
      </c>
      <c r="B125" s="313"/>
      <c r="C125" s="38">
        <f t="shared" si="3"/>
        <v>101</v>
      </c>
      <c r="D125" s="217" t="s">
        <v>84</v>
      </c>
      <c r="E125" s="217"/>
      <c r="F125" s="150"/>
      <c r="G125" s="150"/>
      <c r="H125" s="150"/>
      <c r="I125" s="150"/>
      <c r="J125" s="150"/>
      <c r="K125" s="150"/>
      <c r="L125" s="150"/>
      <c r="M125" s="150"/>
      <c r="N125" s="150"/>
      <c r="O125" s="150"/>
      <c r="P125" s="150"/>
      <c r="Q125" s="316"/>
    </row>
    <row r="126" spans="1:17" s="35" customFormat="1" ht="12" hidden="1" customHeight="1" outlineLevel="1">
      <c r="A126" s="12">
        <f t="shared" si="4"/>
        <v>121</v>
      </c>
      <c r="B126" s="313"/>
      <c r="C126" s="38">
        <f t="shared" si="3"/>
        <v>102</v>
      </c>
      <c r="D126" s="217" t="s">
        <v>84</v>
      </c>
      <c r="E126" s="217"/>
      <c r="F126" s="150"/>
      <c r="G126" s="150"/>
      <c r="H126" s="150"/>
      <c r="I126" s="150"/>
      <c r="J126" s="150"/>
      <c r="K126" s="150"/>
      <c r="L126" s="150"/>
      <c r="M126" s="150"/>
      <c r="N126" s="150"/>
      <c r="O126" s="150"/>
      <c r="P126" s="150"/>
      <c r="Q126" s="316"/>
    </row>
    <row r="127" spans="1:17" s="35" customFormat="1" ht="12" hidden="1" customHeight="1" outlineLevel="1">
      <c r="A127" s="12">
        <f t="shared" si="4"/>
        <v>122</v>
      </c>
      <c r="B127" s="313"/>
      <c r="C127" s="38">
        <f t="shared" si="3"/>
        <v>103</v>
      </c>
      <c r="D127" s="217" t="s">
        <v>84</v>
      </c>
      <c r="E127" s="217"/>
      <c r="F127" s="150"/>
      <c r="G127" s="150"/>
      <c r="H127" s="150"/>
      <c r="I127" s="150"/>
      <c r="J127" s="150"/>
      <c r="K127" s="150"/>
      <c r="L127" s="150"/>
      <c r="M127" s="150"/>
      <c r="N127" s="150"/>
      <c r="O127" s="150"/>
      <c r="P127" s="150"/>
      <c r="Q127" s="316"/>
    </row>
    <row r="128" spans="1:17" s="35" customFormat="1" ht="12" hidden="1" customHeight="1" outlineLevel="1">
      <c r="A128" s="12">
        <f t="shared" si="4"/>
        <v>123</v>
      </c>
      <c r="B128" s="313"/>
      <c r="C128" s="38">
        <f t="shared" si="3"/>
        <v>104</v>
      </c>
      <c r="D128" s="217" t="s">
        <v>84</v>
      </c>
      <c r="E128" s="217"/>
      <c r="F128" s="150"/>
      <c r="G128" s="150"/>
      <c r="H128" s="150"/>
      <c r="I128" s="150"/>
      <c r="J128" s="150"/>
      <c r="K128" s="150"/>
      <c r="L128" s="150"/>
      <c r="M128" s="150"/>
      <c r="N128" s="150"/>
      <c r="O128" s="150"/>
      <c r="P128" s="150"/>
      <c r="Q128" s="316"/>
    </row>
    <row r="129" spans="1:17" s="35" customFormat="1" ht="12" hidden="1" customHeight="1" outlineLevel="1">
      <c r="A129" s="12">
        <f t="shared" si="4"/>
        <v>124</v>
      </c>
      <c r="B129" s="313"/>
      <c r="C129" s="38">
        <f t="shared" si="3"/>
        <v>105</v>
      </c>
      <c r="D129" s="217" t="s">
        <v>84</v>
      </c>
      <c r="E129" s="217"/>
      <c r="F129" s="150"/>
      <c r="G129" s="150"/>
      <c r="H129" s="150"/>
      <c r="I129" s="150"/>
      <c r="J129" s="150"/>
      <c r="K129" s="150"/>
      <c r="L129" s="150"/>
      <c r="M129" s="150"/>
      <c r="N129" s="150"/>
      <c r="O129" s="150"/>
      <c r="P129" s="150"/>
      <c r="Q129" s="316"/>
    </row>
    <row r="130" spans="1:17" s="35" customFormat="1" ht="12" hidden="1" customHeight="1" outlineLevel="1">
      <c r="A130" s="12">
        <f t="shared" si="4"/>
        <v>125</v>
      </c>
      <c r="B130" s="313"/>
      <c r="C130" s="38">
        <f t="shared" si="3"/>
        <v>106</v>
      </c>
      <c r="D130" s="217" t="s">
        <v>84</v>
      </c>
      <c r="E130" s="217"/>
      <c r="F130" s="150"/>
      <c r="G130" s="150"/>
      <c r="H130" s="150"/>
      <c r="I130" s="150"/>
      <c r="J130" s="150"/>
      <c r="K130" s="150"/>
      <c r="L130" s="150"/>
      <c r="M130" s="150"/>
      <c r="N130" s="150"/>
      <c r="O130" s="150"/>
      <c r="P130" s="150"/>
      <c r="Q130" s="316"/>
    </row>
    <row r="131" spans="1:17" s="35" customFormat="1" ht="12" hidden="1" customHeight="1" outlineLevel="1">
      <c r="A131" s="12">
        <f t="shared" si="4"/>
        <v>126</v>
      </c>
      <c r="B131" s="313"/>
      <c r="C131" s="38">
        <f t="shared" si="3"/>
        <v>107</v>
      </c>
      <c r="D131" s="217" t="s">
        <v>84</v>
      </c>
      <c r="E131" s="217"/>
      <c r="F131" s="150"/>
      <c r="G131" s="150"/>
      <c r="H131" s="150"/>
      <c r="I131" s="150"/>
      <c r="J131" s="150"/>
      <c r="K131" s="150"/>
      <c r="L131" s="150"/>
      <c r="M131" s="150"/>
      <c r="N131" s="150"/>
      <c r="O131" s="150"/>
      <c r="P131" s="150"/>
      <c r="Q131" s="316"/>
    </row>
    <row r="132" spans="1:17" s="35" customFormat="1" ht="12" hidden="1" customHeight="1" outlineLevel="1">
      <c r="A132" s="12">
        <f t="shared" si="4"/>
        <v>127</v>
      </c>
      <c r="B132" s="313"/>
      <c r="C132" s="38">
        <f t="shared" si="3"/>
        <v>108</v>
      </c>
      <c r="D132" s="217" t="s">
        <v>84</v>
      </c>
      <c r="E132" s="217"/>
      <c r="F132" s="150"/>
      <c r="G132" s="150"/>
      <c r="H132" s="150"/>
      <c r="I132" s="150"/>
      <c r="J132" s="150"/>
      <c r="K132" s="150"/>
      <c r="L132" s="150"/>
      <c r="M132" s="150"/>
      <c r="N132" s="150"/>
      <c r="O132" s="150"/>
      <c r="P132" s="150"/>
      <c r="Q132" s="316"/>
    </row>
    <row r="133" spans="1:17" s="35" customFormat="1" ht="12" hidden="1" customHeight="1" outlineLevel="1">
      <c r="A133" s="12">
        <f t="shared" si="4"/>
        <v>128</v>
      </c>
      <c r="B133" s="313"/>
      <c r="C133" s="38">
        <f t="shared" si="3"/>
        <v>109</v>
      </c>
      <c r="D133" s="217" t="s">
        <v>84</v>
      </c>
      <c r="E133" s="217"/>
      <c r="F133" s="150"/>
      <c r="G133" s="150"/>
      <c r="H133" s="150"/>
      <c r="I133" s="150"/>
      <c r="J133" s="150"/>
      <c r="K133" s="150"/>
      <c r="L133" s="150"/>
      <c r="M133" s="150"/>
      <c r="N133" s="150"/>
      <c r="O133" s="150"/>
      <c r="P133" s="150"/>
      <c r="Q133" s="316"/>
    </row>
    <row r="134" spans="1:17" s="35" customFormat="1" ht="12" hidden="1" customHeight="1" outlineLevel="1">
      <c r="A134" s="12">
        <f t="shared" si="4"/>
        <v>129</v>
      </c>
      <c r="B134" s="313"/>
      <c r="C134" s="38">
        <f t="shared" si="3"/>
        <v>110</v>
      </c>
      <c r="D134" s="217" t="s">
        <v>84</v>
      </c>
      <c r="E134" s="217"/>
      <c r="F134" s="150"/>
      <c r="G134" s="150"/>
      <c r="H134" s="150"/>
      <c r="I134" s="150"/>
      <c r="J134" s="150"/>
      <c r="K134" s="150"/>
      <c r="L134" s="150"/>
      <c r="M134" s="150"/>
      <c r="N134" s="150"/>
      <c r="O134" s="150"/>
      <c r="P134" s="150"/>
      <c r="Q134" s="316"/>
    </row>
    <row r="135" spans="1:17" s="35" customFormat="1" ht="12" hidden="1" customHeight="1" outlineLevel="1">
      <c r="A135" s="12">
        <f t="shared" si="4"/>
        <v>130</v>
      </c>
      <c r="B135" s="313"/>
      <c r="C135" s="38">
        <f t="shared" si="3"/>
        <v>111</v>
      </c>
      <c r="D135" s="217" t="s">
        <v>84</v>
      </c>
      <c r="E135" s="217"/>
      <c r="F135" s="150"/>
      <c r="G135" s="150"/>
      <c r="H135" s="150"/>
      <c r="I135" s="150"/>
      <c r="J135" s="150"/>
      <c r="K135" s="150"/>
      <c r="L135" s="150"/>
      <c r="M135" s="150"/>
      <c r="N135" s="150"/>
      <c r="O135" s="150"/>
      <c r="P135" s="150"/>
      <c r="Q135" s="316"/>
    </row>
    <row r="136" spans="1:17" s="35" customFormat="1" ht="12" hidden="1" customHeight="1" outlineLevel="1">
      <c r="A136" s="12">
        <f t="shared" si="4"/>
        <v>131</v>
      </c>
      <c r="B136" s="313"/>
      <c r="C136" s="38">
        <f t="shared" si="3"/>
        <v>112</v>
      </c>
      <c r="D136" s="217" t="s">
        <v>84</v>
      </c>
      <c r="E136" s="217"/>
      <c r="F136" s="150"/>
      <c r="G136" s="150"/>
      <c r="H136" s="150"/>
      <c r="I136" s="150"/>
      <c r="J136" s="150"/>
      <c r="K136" s="150"/>
      <c r="L136" s="150"/>
      <c r="M136" s="150"/>
      <c r="N136" s="150"/>
      <c r="O136" s="150"/>
      <c r="P136" s="150"/>
      <c r="Q136" s="316"/>
    </row>
    <row r="137" spans="1:17" s="35" customFormat="1" ht="12" hidden="1" customHeight="1" outlineLevel="1">
      <c r="A137" s="12">
        <f t="shared" si="4"/>
        <v>132</v>
      </c>
      <c r="B137" s="313"/>
      <c r="C137" s="38">
        <f t="shared" si="3"/>
        <v>113</v>
      </c>
      <c r="D137" s="217" t="s">
        <v>84</v>
      </c>
      <c r="E137" s="217"/>
      <c r="F137" s="150"/>
      <c r="G137" s="150"/>
      <c r="H137" s="150"/>
      <c r="I137" s="150"/>
      <c r="J137" s="150"/>
      <c r="K137" s="150"/>
      <c r="L137" s="150"/>
      <c r="M137" s="150"/>
      <c r="N137" s="150"/>
      <c r="O137" s="150"/>
      <c r="P137" s="150"/>
      <c r="Q137" s="316"/>
    </row>
    <row r="138" spans="1:17" s="35" customFormat="1" ht="12" hidden="1" customHeight="1" outlineLevel="1">
      <c r="A138" s="12">
        <f t="shared" si="4"/>
        <v>133</v>
      </c>
      <c r="B138" s="313"/>
      <c r="C138" s="38">
        <f t="shared" si="3"/>
        <v>114</v>
      </c>
      <c r="D138" s="217" t="s">
        <v>84</v>
      </c>
      <c r="E138" s="217"/>
      <c r="F138" s="150"/>
      <c r="G138" s="150"/>
      <c r="H138" s="150"/>
      <c r="I138" s="150"/>
      <c r="J138" s="150"/>
      <c r="K138" s="150"/>
      <c r="L138" s="150"/>
      <c r="M138" s="150"/>
      <c r="N138" s="150"/>
      <c r="O138" s="150"/>
      <c r="P138" s="150"/>
      <c r="Q138" s="316"/>
    </row>
    <row r="139" spans="1:17" s="35" customFormat="1" ht="12" hidden="1" customHeight="1" outlineLevel="1">
      <c r="A139" s="12">
        <f t="shared" si="4"/>
        <v>134</v>
      </c>
      <c r="B139" s="313"/>
      <c r="C139" s="38">
        <f t="shared" si="3"/>
        <v>115</v>
      </c>
      <c r="D139" s="217" t="s">
        <v>84</v>
      </c>
      <c r="E139" s="217"/>
      <c r="F139" s="150"/>
      <c r="G139" s="150"/>
      <c r="H139" s="150"/>
      <c r="I139" s="150"/>
      <c r="J139" s="150"/>
      <c r="K139" s="150"/>
      <c r="L139" s="150"/>
      <c r="M139" s="150"/>
      <c r="N139" s="150"/>
      <c r="O139" s="150"/>
      <c r="P139" s="150"/>
      <c r="Q139" s="316"/>
    </row>
    <row r="140" spans="1:17" s="35" customFormat="1" ht="12" hidden="1" customHeight="1" outlineLevel="1">
      <c r="A140" s="12">
        <f t="shared" si="4"/>
        <v>135</v>
      </c>
      <c r="B140" s="313"/>
      <c r="C140" s="38">
        <f t="shared" si="3"/>
        <v>116</v>
      </c>
      <c r="D140" s="217" t="s">
        <v>84</v>
      </c>
      <c r="E140" s="217"/>
      <c r="F140" s="150"/>
      <c r="G140" s="150"/>
      <c r="H140" s="150"/>
      <c r="I140" s="150"/>
      <c r="J140" s="150"/>
      <c r="K140" s="150"/>
      <c r="L140" s="150"/>
      <c r="M140" s="150"/>
      <c r="N140" s="150"/>
      <c r="O140" s="150"/>
      <c r="P140" s="150"/>
      <c r="Q140" s="316"/>
    </row>
    <row r="141" spans="1:17" s="35" customFormat="1" ht="12" hidden="1" customHeight="1" outlineLevel="1">
      <c r="A141" s="12">
        <f t="shared" si="4"/>
        <v>136</v>
      </c>
      <c r="B141" s="313"/>
      <c r="C141" s="38">
        <f t="shared" si="3"/>
        <v>117</v>
      </c>
      <c r="D141" s="217" t="s">
        <v>84</v>
      </c>
      <c r="E141" s="217"/>
      <c r="F141" s="150"/>
      <c r="G141" s="150"/>
      <c r="H141" s="150"/>
      <c r="I141" s="150"/>
      <c r="J141" s="150"/>
      <c r="K141" s="150"/>
      <c r="L141" s="150"/>
      <c r="M141" s="150"/>
      <c r="N141" s="150"/>
      <c r="O141" s="150"/>
      <c r="P141" s="150"/>
      <c r="Q141" s="316"/>
    </row>
    <row r="142" spans="1:17" s="35" customFormat="1" ht="12" hidden="1" customHeight="1" outlineLevel="1">
      <c r="A142" s="12">
        <f t="shared" si="4"/>
        <v>137</v>
      </c>
      <c r="B142" s="313"/>
      <c r="C142" s="38">
        <f t="shared" si="3"/>
        <v>118</v>
      </c>
      <c r="D142" s="217" t="s">
        <v>84</v>
      </c>
      <c r="E142" s="217"/>
      <c r="F142" s="150"/>
      <c r="G142" s="150"/>
      <c r="H142" s="150"/>
      <c r="I142" s="150"/>
      <c r="J142" s="150"/>
      <c r="K142" s="150"/>
      <c r="L142" s="150"/>
      <c r="M142" s="150"/>
      <c r="N142" s="150"/>
      <c r="O142" s="150"/>
      <c r="P142" s="150"/>
      <c r="Q142" s="316"/>
    </row>
    <row r="143" spans="1:17" s="35" customFormat="1" ht="12" hidden="1" customHeight="1" outlineLevel="1">
      <c r="A143" s="12">
        <f t="shared" si="4"/>
        <v>138</v>
      </c>
      <c r="B143" s="313"/>
      <c r="C143" s="38">
        <f t="shared" si="3"/>
        <v>119</v>
      </c>
      <c r="D143" s="217" t="s">
        <v>84</v>
      </c>
      <c r="E143" s="217"/>
      <c r="F143" s="150"/>
      <c r="G143" s="150"/>
      <c r="H143" s="150"/>
      <c r="I143" s="150"/>
      <c r="J143" s="150"/>
      <c r="K143" s="150"/>
      <c r="L143" s="150"/>
      <c r="M143" s="150"/>
      <c r="N143" s="150"/>
      <c r="O143" s="150"/>
      <c r="P143" s="150"/>
      <c r="Q143" s="316"/>
    </row>
    <row r="144" spans="1:17" s="35" customFormat="1" ht="12" hidden="1" customHeight="1" outlineLevel="1">
      <c r="A144" s="12">
        <f t="shared" si="4"/>
        <v>139</v>
      </c>
      <c r="B144" s="313"/>
      <c r="C144" s="38">
        <f t="shared" si="3"/>
        <v>120</v>
      </c>
      <c r="D144" s="217" t="s">
        <v>84</v>
      </c>
      <c r="E144" s="217"/>
      <c r="F144" s="150"/>
      <c r="G144" s="150"/>
      <c r="H144" s="150"/>
      <c r="I144" s="150"/>
      <c r="J144" s="150"/>
      <c r="K144" s="150"/>
      <c r="L144" s="150"/>
      <c r="M144" s="150"/>
      <c r="N144" s="150"/>
      <c r="O144" s="150"/>
      <c r="P144" s="150"/>
      <c r="Q144" s="316"/>
    </row>
    <row r="145" spans="1:17" s="35" customFormat="1" ht="12" hidden="1" customHeight="1" outlineLevel="1">
      <c r="A145" s="12">
        <f t="shared" si="4"/>
        <v>140</v>
      </c>
      <c r="B145" s="313"/>
      <c r="C145" s="38">
        <f t="shared" si="3"/>
        <v>121</v>
      </c>
      <c r="D145" s="217" t="s">
        <v>84</v>
      </c>
      <c r="E145" s="217"/>
      <c r="F145" s="150"/>
      <c r="G145" s="150"/>
      <c r="H145" s="150"/>
      <c r="I145" s="150"/>
      <c r="J145" s="150"/>
      <c r="K145" s="150"/>
      <c r="L145" s="150"/>
      <c r="M145" s="150"/>
      <c r="N145" s="150"/>
      <c r="O145" s="150"/>
      <c r="P145" s="150"/>
      <c r="Q145" s="316"/>
    </row>
    <row r="146" spans="1:17" s="35" customFormat="1" ht="12" hidden="1" customHeight="1" outlineLevel="1">
      <c r="A146" s="12">
        <f t="shared" si="4"/>
        <v>141</v>
      </c>
      <c r="B146" s="313"/>
      <c r="C146" s="38">
        <f t="shared" si="3"/>
        <v>122</v>
      </c>
      <c r="D146" s="217" t="s">
        <v>84</v>
      </c>
      <c r="E146" s="217"/>
      <c r="F146" s="150"/>
      <c r="G146" s="150"/>
      <c r="H146" s="150"/>
      <c r="I146" s="150"/>
      <c r="J146" s="150"/>
      <c r="K146" s="150"/>
      <c r="L146" s="150"/>
      <c r="M146" s="150"/>
      <c r="N146" s="150"/>
      <c r="O146" s="150"/>
      <c r="P146" s="150"/>
      <c r="Q146" s="316"/>
    </row>
    <row r="147" spans="1:17" s="35" customFormat="1" ht="12" hidden="1" customHeight="1" outlineLevel="1">
      <c r="A147" s="12">
        <f t="shared" si="4"/>
        <v>142</v>
      </c>
      <c r="B147" s="313"/>
      <c r="C147" s="38">
        <f t="shared" si="3"/>
        <v>123</v>
      </c>
      <c r="D147" s="217" t="s">
        <v>84</v>
      </c>
      <c r="E147" s="217"/>
      <c r="F147" s="150"/>
      <c r="G147" s="150"/>
      <c r="H147" s="150"/>
      <c r="I147" s="150"/>
      <c r="J147" s="150"/>
      <c r="K147" s="150"/>
      <c r="L147" s="150"/>
      <c r="M147" s="150"/>
      <c r="N147" s="150"/>
      <c r="O147" s="150"/>
      <c r="P147" s="150"/>
      <c r="Q147" s="316"/>
    </row>
    <row r="148" spans="1:17" s="35" customFormat="1" ht="12" hidden="1" customHeight="1" outlineLevel="1">
      <c r="A148" s="12">
        <f t="shared" si="4"/>
        <v>143</v>
      </c>
      <c r="B148" s="313"/>
      <c r="C148" s="38">
        <f t="shared" si="3"/>
        <v>124</v>
      </c>
      <c r="D148" s="217" t="s">
        <v>84</v>
      </c>
      <c r="E148" s="217"/>
      <c r="F148" s="150"/>
      <c r="G148" s="150"/>
      <c r="H148" s="150"/>
      <c r="I148" s="150"/>
      <c r="J148" s="150"/>
      <c r="K148" s="150"/>
      <c r="L148" s="150"/>
      <c r="M148" s="150"/>
      <c r="N148" s="150"/>
      <c r="O148" s="150"/>
      <c r="P148" s="150"/>
      <c r="Q148" s="316"/>
    </row>
    <row r="149" spans="1:17" s="35" customFormat="1" ht="12" hidden="1" customHeight="1" outlineLevel="1">
      <c r="A149" s="12">
        <f t="shared" si="4"/>
        <v>144</v>
      </c>
      <c r="B149" s="313"/>
      <c r="C149" s="38">
        <f t="shared" si="3"/>
        <v>125</v>
      </c>
      <c r="D149" s="217" t="s">
        <v>84</v>
      </c>
      <c r="E149" s="217"/>
      <c r="F149" s="150"/>
      <c r="G149" s="150"/>
      <c r="H149" s="150"/>
      <c r="I149" s="150"/>
      <c r="J149" s="150"/>
      <c r="K149" s="150"/>
      <c r="L149" s="150"/>
      <c r="M149" s="150"/>
      <c r="N149" s="150"/>
      <c r="O149" s="150"/>
      <c r="P149" s="150"/>
      <c r="Q149" s="316"/>
    </row>
    <row r="150" spans="1:17" s="35" customFormat="1" ht="12" hidden="1" customHeight="1" outlineLevel="1">
      <c r="A150" s="12">
        <f t="shared" si="4"/>
        <v>145</v>
      </c>
      <c r="B150" s="313"/>
      <c r="C150" s="38">
        <f t="shared" si="3"/>
        <v>126</v>
      </c>
      <c r="D150" s="217" t="s">
        <v>84</v>
      </c>
      <c r="E150" s="217"/>
      <c r="F150" s="150"/>
      <c r="G150" s="150"/>
      <c r="H150" s="150"/>
      <c r="I150" s="150"/>
      <c r="J150" s="150"/>
      <c r="K150" s="150"/>
      <c r="L150" s="150"/>
      <c r="M150" s="150"/>
      <c r="N150" s="150"/>
      <c r="O150" s="150"/>
      <c r="P150" s="150"/>
      <c r="Q150" s="316"/>
    </row>
    <row r="151" spans="1:17" s="35" customFormat="1" ht="12" hidden="1" customHeight="1" outlineLevel="1">
      <c r="A151" s="12">
        <f t="shared" si="4"/>
        <v>146</v>
      </c>
      <c r="B151" s="313"/>
      <c r="C151" s="38">
        <f t="shared" si="3"/>
        <v>127</v>
      </c>
      <c r="D151" s="217" t="s">
        <v>84</v>
      </c>
      <c r="E151" s="217"/>
      <c r="F151" s="150"/>
      <c r="G151" s="150"/>
      <c r="H151" s="150"/>
      <c r="I151" s="150"/>
      <c r="J151" s="150"/>
      <c r="K151" s="150"/>
      <c r="L151" s="150"/>
      <c r="M151" s="150"/>
      <c r="N151" s="150"/>
      <c r="O151" s="150"/>
      <c r="P151" s="150"/>
      <c r="Q151" s="316"/>
    </row>
    <row r="152" spans="1:17" s="35" customFormat="1" ht="12" hidden="1" customHeight="1" outlineLevel="1">
      <c r="A152" s="12">
        <f t="shared" si="4"/>
        <v>147</v>
      </c>
      <c r="B152" s="313"/>
      <c r="C152" s="38">
        <f t="shared" si="3"/>
        <v>128</v>
      </c>
      <c r="D152" s="217" t="s">
        <v>84</v>
      </c>
      <c r="E152" s="217"/>
      <c r="F152" s="150"/>
      <c r="G152" s="150"/>
      <c r="H152" s="150"/>
      <c r="I152" s="150"/>
      <c r="J152" s="150"/>
      <c r="K152" s="150"/>
      <c r="L152" s="150"/>
      <c r="M152" s="150"/>
      <c r="N152" s="150"/>
      <c r="O152" s="150"/>
      <c r="P152" s="150"/>
      <c r="Q152" s="316"/>
    </row>
    <row r="153" spans="1:17" s="35" customFormat="1" ht="12" hidden="1" customHeight="1" outlineLevel="1">
      <c r="A153" s="12">
        <f t="shared" si="4"/>
        <v>148</v>
      </c>
      <c r="B153" s="313"/>
      <c r="C153" s="38">
        <f t="shared" si="3"/>
        <v>129</v>
      </c>
      <c r="D153" s="217" t="s">
        <v>84</v>
      </c>
      <c r="E153" s="217"/>
      <c r="F153" s="150"/>
      <c r="G153" s="150"/>
      <c r="H153" s="150"/>
      <c r="I153" s="150"/>
      <c r="J153" s="150"/>
      <c r="K153" s="150"/>
      <c r="L153" s="150"/>
      <c r="M153" s="150"/>
      <c r="N153" s="150"/>
      <c r="O153" s="150"/>
      <c r="P153" s="150"/>
      <c r="Q153" s="316"/>
    </row>
    <row r="154" spans="1:17" s="35" customFormat="1" ht="12" hidden="1" customHeight="1" outlineLevel="1">
      <c r="A154" s="12">
        <f t="shared" si="4"/>
        <v>149</v>
      </c>
      <c r="B154" s="313"/>
      <c r="C154" s="38">
        <f t="shared" ref="C154:C174" si="5">C153+1</f>
        <v>130</v>
      </c>
      <c r="D154" s="217" t="s">
        <v>84</v>
      </c>
      <c r="E154" s="217"/>
      <c r="F154" s="150"/>
      <c r="G154" s="150"/>
      <c r="H154" s="150"/>
      <c r="I154" s="150"/>
      <c r="J154" s="150"/>
      <c r="K154" s="150"/>
      <c r="L154" s="150"/>
      <c r="M154" s="150"/>
      <c r="N154" s="150"/>
      <c r="O154" s="150"/>
      <c r="P154" s="150"/>
      <c r="Q154" s="316"/>
    </row>
    <row r="155" spans="1:17" s="35" customFormat="1" ht="12" hidden="1" customHeight="1" outlineLevel="1">
      <c r="A155" s="12">
        <f t="shared" si="4"/>
        <v>150</v>
      </c>
      <c r="B155" s="313"/>
      <c r="C155" s="38">
        <f t="shared" si="5"/>
        <v>131</v>
      </c>
      <c r="D155" s="217" t="s">
        <v>84</v>
      </c>
      <c r="E155" s="217"/>
      <c r="F155" s="150"/>
      <c r="G155" s="150"/>
      <c r="H155" s="150"/>
      <c r="I155" s="150"/>
      <c r="J155" s="150"/>
      <c r="K155" s="150"/>
      <c r="L155" s="150"/>
      <c r="M155" s="150"/>
      <c r="N155" s="150"/>
      <c r="O155" s="150"/>
      <c r="P155" s="150"/>
      <c r="Q155" s="316"/>
    </row>
    <row r="156" spans="1:17" s="35" customFormat="1" ht="12" hidden="1" customHeight="1" outlineLevel="1">
      <c r="A156" s="12">
        <f t="shared" ref="A156:A175" si="6">A155+1</f>
        <v>151</v>
      </c>
      <c r="B156" s="313"/>
      <c r="C156" s="38">
        <f t="shared" si="5"/>
        <v>132</v>
      </c>
      <c r="D156" s="217" t="s">
        <v>84</v>
      </c>
      <c r="E156" s="217"/>
      <c r="F156" s="150"/>
      <c r="G156" s="150"/>
      <c r="H156" s="150"/>
      <c r="I156" s="150"/>
      <c r="J156" s="150"/>
      <c r="K156" s="150"/>
      <c r="L156" s="150"/>
      <c r="M156" s="150"/>
      <c r="N156" s="150"/>
      <c r="O156" s="150"/>
      <c r="P156" s="150"/>
      <c r="Q156" s="316"/>
    </row>
    <row r="157" spans="1:17" s="35" customFormat="1" ht="12" hidden="1" customHeight="1" outlineLevel="1">
      <c r="A157" s="12">
        <f t="shared" si="6"/>
        <v>152</v>
      </c>
      <c r="B157" s="313"/>
      <c r="C157" s="38">
        <f t="shared" si="5"/>
        <v>133</v>
      </c>
      <c r="D157" s="217" t="s">
        <v>84</v>
      </c>
      <c r="E157" s="217"/>
      <c r="F157" s="150"/>
      <c r="G157" s="150"/>
      <c r="H157" s="150"/>
      <c r="I157" s="150"/>
      <c r="J157" s="150"/>
      <c r="K157" s="150"/>
      <c r="L157" s="150"/>
      <c r="M157" s="150"/>
      <c r="N157" s="150"/>
      <c r="O157" s="150"/>
      <c r="P157" s="150"/>
      <c r="Q157" s="316"/>
    </row>
    <row r="158" spans="1:17" s="35" customFormat="1" ht="12" hidden="1" customHeight="1" outlineLevel="1">
      <c r="A158" s="12">
        <f t="shared" si="6"/>
        <v>153</v>
      </c>
      <c r="B158" s="313"/>
      <c r="C158" s="38">
        <f t="shared" si="5"/>
        <v>134</v>
      </c>
      <c r="D158" s="217" t="s">
        <v>84</v>
      </c>
      <c r="E158" s="217"/>
      <c r="F158" s="150"/>
      <c r="G158" s="150"/>
      <c r="H158" s="150"/>
      <c r="I158" s="150"/>
      <c r="J158" s="150"/>
      <c r="K158" s="150"/>
      <c r="L158" s="150"/>
      <c r="M158" s="150"/>
      <c r="N158" s="150"/>
      <c r="O158" s="150"/>
      <c r="P158" s="150"/>
      <c r="Q158" s="316"/>
    </row>
    <row r="159" spans="1:17" s="35" customFormat="1" ht="12" hidden="1" customHeight="1" outlineLevel="1">
      <c r="A159" s="12">
        <f t="shared" si="6"/>
        <v>154</v>
      </c>
      <c r="B159" s="313"/>
      <c r="C159" s="38">
        <f t="shared" si="5"/>
        <v>135</v>
      </c>
      <c r="D159" s="217" t="s">
        <v>84</v>
      </c>
      <c r="E159" s="217"/>
      <c r="F159" s="150"/>
      <c r="G159" s="150"/>
      <c r="H159" s="150"/>
      <c r="I159" s="150"/>
      <c r="J159" s="150"/>
      <c r="K159" s="150"/>
      <c r="L159" s="150"/>
      <c r="M159" s="150"/>
      <c r="N159" s="150"/>
      <c r="O159" s="150"/>
      <c r="P159" s="150"/>
      <c r="Q159" s="316"/>
    </row>
    <row r="160" spans="1:17" s="35" customFormat="1" ht="12" hidden="1" customHeight="1" outlineLevel="1">
      <c r="A160" s="12">
        <f t="shared" si="6"/>
        <v>155</v>
      </c>
      <c r="B160" s="313"/>
      <c r="C160" s="38">
        <f t="shared" si="5"/>
        <v>136</v>
      </c>
      <c r="D160" s="217" t="s">
        <v>84</v>
      </c>
      <c r="E160" s="217"/>
      <c r="F160" s="150"/>
      <c r="G160" s="150"/>
      <c r="H160" s="150"/>
      <c r="I160" s="150"/>
      <c r="J160" s="150"/>
      <c r="K160" s="150"/>
      <c r="L160" s="150"/>
      <c r="M160" s="150"/>
      <c r="N160" s="150"/>
      <c r="O160" s="150"/>
      <c r="P160" s="150"/>
      <c r="Q160" s="316"/>
    </row>
    <row r="161" spans="1:17" s="35" customFormat="1" ht="12" hidden="1" customHeight="1" outlineLevel="1">
      <c r="A161" s="12">
        <f t="shared" si="6"/>
        <v>156</v>
      </c>
      <c r="B161" s="313"/>
      <c r="C161" s="38">
        <f t="shared" si="5"/>
        <v>137</v>
      </c>
      <c r="D161" s="217" t="s">
        <v>84</v>
      </c>
      <c r="E161" s="217"/>
      <c r="F161" s="150"/>
      <c r="G161" s="150"/>
      <c r="H161" s="150"/>
      <c r="I161" s="150"/>
      <c r="J161" s="150"/>
      <c r="K161" s="150"/>
      <c r="L161" s="150"/>
      <c r="M161" s="150"/>
      <c r="N161" s="150"/>
      <c r="O161" s="150"/>
      <c r="P161" s="150"/>
      <c r="Q161" s="316"/>
    </row>
    <row r="162" spans="1:17" s="35" customFormat="1" ht="12" hidden="1" customHeight="1" outlineLevel="1">
      <c r="A162" s="12">
        <f t="shared" si="6"/>
        <v>157</v>
      </c>
      <c r="B162" s="313"/>
      <c r="C162" s="38">
        <f t="shared" si="5"/>
        <v>138</v>
      </c>
      <c r="D162" s="217" t="s">
        <v>84</v>
      </c>
      <c r="E162" s="217"/>
      <c r="F162" s="150"/>
      <c r="G162" s="150"/>
      <c r="H162" s="150"/>
      <c r="I162" s="150"/>
      <c r="J162" s="150"/>
      <c r="K162" s="150"/>
      <c r="L162" s="150"/>
      <c r="M162" s="150"/>
      <c r="N162" s="150"/>
      <c r="O162" s="150"/>
      <c r="P162" s="150"/>
      <c r="Q162" s="316"/>
    </row>
    <row r="163" spans="1:17" s="35" customFormat="1" ht="12" hidden="1" customHeight="1" outlineLevel="1">
      <c r="A163" s="12">
        <f t="shared" si="6"/>
        <v>158</v>
      </c>
      <c r="B163" s="313"/>
      <c r="C163" s="38">
        <f t="shared" si="5"/>
        <v>139</v>
      </c>
      <c r="D163" s="217" t="s">
        <v>84</v>
      </c>
      <c r="E163" s="217"/>
      <c r="F163" s="150"/>
      <c r="G163" s="150"/>
      <c r="H163" s="150"/>
      <c r="I163" s="150"/>
      <c r="J163" s="150"/>
      <c r="K163" s="150"/>
      <c r="L163" s="150"/>
      <c r="M163" s="150"/>
      <c r="N163" s="150"/>
      <c r="O163" s="150"/>
      <c r="P163" s="150"/>
      <c r="Q163" s="316"/>
    </row>
    <row r="164" spans="1:17" s="35" customFormat="1" ht="12" hidden="1" customHeight="1" outlineLevel="1">
      <c r="A164" s="12">
        <f t="shared" si="6"/>
        <v>159</v>
      </c>
      <c r="B164" s="313"/>
      <c r="C164" s="38">
        <f t="shared" si="5"/>
        <v>140</v>
      </c>
      <c r="D164" s="217" t="s">
        <v>84</v>
      </c>
      <c r="E164" s="217"/>
      <c r="F164" s="150"/>
      <c r="G164" s="150"/>
      <c r="H164" s="150"/>
      <c r="I164" s="150"/>
      <c r="J164" s="150"/>
      <c r="K164" s="150"/>
      <c r="L164" s="150"/>
      <c r="M164" s="150"/>
      <c r="N164" s="150"/>
      <c r="O164" s="150"/>
      <c r="P164" s="150"/>
      <c r="Q164" s="316"/>
    </row>
    <row r="165" spans="1:17" s="35" customFormat="1" ht="12" hidden="1" customHeight="1" outlineLevel="1">
      <c r="A165" s="12">
        <f t="shared" si="6"/>
        <v>160</v>
      </c>
      <c r="B165" s="313"/>
      <c r="C165" s="38">
        <f t="shared" si="5"/>
        <v>141</v>
      </c>
      <c r="D165" s="217" t="s">
        <v>84</v>
      </c>
      <c r="E165" s="217"/>
      <c r="F165" s="150"/>
      <c r="G165" s="150"/>
      <c r="H165" s="150"/>
      <c r="I165" s="150"/>
      <c r="J165" s="150"/>
      <c r="K165" s="150"/>
      <c r="L165" s="150"/>
      <c r="M165" s="150"/>
      <c r="N165" s="150"/>
      <c r="O165" s="150"/>
      <c r="P165" s="150"/>
      <c r="Q165" s="316"/>
    </row>
    <row r="166" spans="1:17" s="35" customFormat="1" ht="12" hidden="1" customHeight="1" outlineLevel="1">
      <c r="A166" s="12">
        <f t="shared" si="6"/>
        <v>161</v>
      </c>
      <c r="B166" s="313"/>
      <c r="C166" s="38">
        <f t="shared" si="5"/>
        <v>142</v>
      </c>
      <c r="D166" s="217" t="s">
        <v>84</v>
      </c>
      <c r="E166" s="217"/>
      <c r="F166" s="150"/>
      <c r="G166" s="150"/>
      <c r="H166" s="150"/>
      <c r="I166" s="150"/>
      <c r="J166" s="150"/>
      <c r="K166" s="150"/>
      <c r="L166" s="150"/>
      <c r="M166" s="150"/>
      <c r="N166" s="150"/>
      <c r="O166" s="150"/>
      <c r="P166" s="150"/>
      <c r="Q166" s="316"/>
    </row>
    <row r="167" spans="1:17" s="35" customFormat="1" ht="12" hidden="1" customHeight="1" outlineLevel="1">
      <c r="A167" s="12">
        <f t="shared" si="6"/>
        <v>162</v>
      </c>
      <c r="B167" s="313"/>
      <c r="C167" s="38">
        <f t="shared" si="5"/>
        <v>143</v>
      </c>
      <c r="D167" s="217" t="s">
        <v>84</v>
      </c>
      <c r="E167" s="217"/>
      <c r="F167" s="150"/>
      <c r="G167" s="150"/>
      <c r="H167" s="150"/>
      <c r="I167" s="150"/>
      <c r="J167" s="150"/>
      <c r="K167" s="150"/>
      <c r="L167" s="150"/>
      <c r="M167" s="150"/>
      <c r="N167" s="150"/>
      <c r="O167" s="150"/>
      <c r="P167" s="150"/>
      <c r="Q167" s="316"/>
    </row>
    <row r="168" spans="1:17" s="35" customFormat="1" ht="12" hidden="1" customHeight="1" outlineLevel="1">
      <c r="A168" s="12">
        <f t="shared" si="6"/>
        <v>163</v>
      </c>
      <c r="B168" s="313"/>
      <c r="C168" s="38">
        <f t="shared" si="5"/>
        <v>144</v>
      </c>
      <c r="D168" s="217" t="s">
        <v>84</v>
      </c>
      <c r="E168" s="217"/>
      <c r="F168" s="150"/>
      <c r="G168" s="150"/>
      <c r="H168" s="150"/>
      <c r="I168" s="150"/>
      <c r="J168" s="150"/>
      <c r="K168" s="150"/>
      <c r="L168" s="150"/>
      <c r="M168" s="150"/>
      <c r="N168" s="150"/>
      <c r="O168" s="150"/>
      <c r="P168" s="150"/>
      <c r="Q168" s="316"/>
    </row>
    <row r="169" spans="1:17" s="35" customFormat="1" ht="12" hidden="1" customHeight="1" outlineLevel="1">
      <c r="A169" s="12">
        <f t="shared" si="6"/>
        <v>164</v>
      </c>
      <c r="B169" s="313"/>
      <c r="C169" s="38">
        <f t="shared" si="5"/>
        <v>145</v>
      </c>
      <c r="D169" s="217" t="s">
        <v>84</v>
      </c>
      <c r="E169" s="217"/>
      <c r="F169" s="150"/>
      <c r="G169" s="150"/>
      <c r="H169" s="150"/>
      <c r="I169" s="150"/>
      <c r="J169" s="150"/>
      <c r="K169" s="150"/>
      <c r="L169" s="150"/>
      <c r="M169" s="150"/>
      <c r="N169" s="150"/>
      <c r="O169" s="150"/>
      <c r="P169" s="150"/>
      <c r="Q169" s="316"/>
    </row>
    <row r="170" spans="1:17" s="35" customFormat="1" ht="12" hidden="1" customHeight="1" outlineLevel="1">
      <c r="A170" s="12">
        <f t="shared" si="6"/>
        <v>165</v>
      </c>
      <c r="B170" s="313"/>
      <c r="C170" s="38">
        <f t="shared" si="5"/>
        <v>146</v>
      </c>
      <c r="D170" s="217" t="s">
        <v>84</v>
      </c>
      <c r="E170" s="217"/>
      <c r="F170" s="150"/>
      <c r="G170" s="150"/>
      <c r="H170" s="150"/>
      <c r="I170" s="150"/>
      <c r="J170" s="150"/>
      <c r="K170" s="150"/>
      <c r="L170" s="150"/>
      <c r="M170" s="150"/>
      <c r="N170" s="150"/>
      <c r="O170" s="150"/>
      <c r="P170" s="150"/>
      <c r="Q170" s="316"/>
    </row>
    <row r="171" spans="1:17" s="35" customFormat="1" ht="12" hidden="1" customHeight="1" outlineLevel="1">
      <c r="A171" s="12">
        <f t="shared" si="6"/>
        <v>166</v>
      </c>
      <c r="B171" s="313"/>
      <c r="C171" s="38">
        <f t="shared" si="5"/>
        <v>147</v>
      </c>
      <c r="D171" s="217" t="s">
        <v>84</v>
      </c>
      <c r="E171" s="217"/>
      <c r="F171" s="150"/>
      <c r="G171" s="150"/>
      <c r="H171" s="150"/>
      <c r="I171" s="150"/>
      <c r="J171" s="150"/>
      <c r="K171" s="150"/>
      <c r="L171" s="150"/>
      <c r="M171" s="150"/>
      <c r="N171" s="150"/>
      <c r="O171" s="150"/>
      <c r="P171" s="150"/>
      <c r="Q171" s="316"/>
    </row>
    <row r="172" spans="1:17" s="35" customFormat="1" ht="12" hidden="1" customHeight="1" outlineLevel="1">
      <c r="A172" s="12">
        <f t="shared" si="6"/>
        <v>167</v>
      </c>
      <c r="B172" s="313"/>
      <c r="C172" s="38">
        <f t="shared" si="5"/>
        <v>148</v>
      </c>
      <c r="D172" s="217" t="s">
        <v>84</v>
      </c>
      <c r="E172" s="217"/>
      <c r="F172" s="150"/>
      <c r="G172" s="150"/>
      <c r="H172" s="150"/>
      <c r="I172" s="150"/>
      <c r="J172" s="150"/>
      <c r="K172" s="150"/>
      <c r="L172" s="150"/>
      <c r="M172" s="150"/>
      <c r="N172" s="150"/>
      <c r="O172" s="150"/>
      <c r="P172" s="150"/>
      <c r="Q172" s="316"/>
    </row>
    <row r="173" spans="1:17" s="35" customFormat="1" ht="12" hidden="1" customHeight="1" outlineLevel="1">
      <c r="A173" s="12">
        <f t="shared" si="6"/>
        <v>168</v>
      </c>
      <c r="B173" s="313"/>
      <c r="C173" s="38">
        <f t="shared" si="5"/>
        <v>149</v>
      </c>
      <c r="D173" s="217" t="s">
        <v>84</v>
      </c>
      <c r="E173" s="217"/>
      <c r="F173" s="150"/>
      <c r="G173" s="150"/>
      <c r="H173" s="150"/>
      <c r="I173" s="150"/>
      <c r="J173" s="150"/>
      <c r="K173" s="150"/>
      <c r="L173" s="150"/>
      <c r="M173" s="150"/>
      <c r="N173" s="150"/>
      <c r="O173" s="150"/>
      <c r="P173" s="150"/>
      <c r="Q173" s="316"/>
    </row>
    <row r="174" spans="1:17" s="35" customFormat="1" ht="12" hidden="1" customHeight="1" outlineLevel="1">
      <c r="A174" s="12">
        <f t="shared" si="6"/>
        <v>169</v>
      </c>
      <c r="B174" s="313"/>
      <c r="C174" s="38">
        <f t="shared" si="5"/>
        <v>150</v>
      </c>
      <c r="D174" s="217" t="s">
        <v>84</v>
      </c>
      <c r="E174" s="217"/>
      <c r="F174" s="150"/>
      <c r="G174" s="150"/>
      <c r="H174" s="150"/>
      <c r="I174" s="150"/>
      <c r="J174" s="150"/>
      <c r="K174" s="150"/>
      <c r="L174" s="150"/>
      <c r="M174" s="150"/>
      <c r="N174" s="150"/>
      <c r="O174" s="150"/>
      <c r="P174" s="150"/>
      <c r="Q174" s="316"/>
    </row>
    <row r="175" spans="1:17" s="35" customFormat="1" ht="12" customHeight="1" collapsed="1">
      <c r="A175" s="12">
        <f t="shared" si="6"/>
        <v>170</v>
      </c>
      <c r="B175" s="314"/>
      <c r="C175" s="23" t="s">
        <v>98</v>
      </c>
      <c r="D175" s="217" t="s">
        <v>84</v>
      </c>
      <c r="E175" s="217"/>
      <c r="F175" s="150"/>
      <c r="G175" s="150"/>
      <c r="H175" s="150"/>
      <c r="I175" s="150"/>
      <c r="J175" s="150"/>
      <c r="K175" s="150"/>
      <c r="L175" s="150"/>
      <c r="M175" s="150"/>
      <c r="N175" s="150"/>
      <c r="O175" s="150"/>
      <c r="P175" s="150"/>
      <c r="Q175" s="317"/>
    </row>
  </sheetData>
  <mergeCells count="5">
    <mergeCell ref="C1:D1"/>
    <mergeCell ref="C2:D2"/>
    <mergeCell ref="C3:D3"/>
    <mergeCell ref="B23:B175"/>
    <mergeCell ref="Q23:Q175"/>
  </mergeCells>
  <phoneticPr fontId="2"/>
  <printOptions horizontalCentered="1" gridLinesSet="0"/>
  <pageMargins left="0.78740157480314965" right="0.78740157480314965" top="1.1811023622047245" bottom="0.70866141732283472" header="0.98425196850393704" footer="0.51181102362204722"/>
  <pageSetup paperSize="8" orientation="portrait" r:id="rId1"/>
  <headerFooter alignWithMargins="0">
    <oddHeader>&amp;A</oddHeader>
  </headerFooter>
  <ignoredErrors>
    <ignoredError sqref="A29:A175 A24:A28 C52 C26:C51 C53:C17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174"/>
  <sheetViews>
    <sheetView showGridLines="0" view="pageBreakPreview" zoomScaleNormal="100" zoomScaleSheetLayoutView="100" workbookViewId="0">
      <pane xSplit="4" ySplit="8" topLeftCell="E9" activePane="bottomRight" state="frozen"/>
      <selection activeCell="D7" sqref="D7:I7"/>
      <selection pane="topRight" activeCell="D7" sqref="D7:I7"/>
      <selection pane="bottomLeft" activeCell="D7" sqref="D7:I7"/>
      <selection pane="bottomRight" activeCell="D7" sqref="D7:I7"/>
    </sheetView>
  </sheetViews>
  <sheetFormatPr defaultRowHeight="12" customHeight="1" outlineLevelRow="1" outlineLevelCol="1"/>
  <cols>
    <col min="1" max="2" width="8.625" style="1" customWidth="1"/>
    <col min="3" max="3" width="12.75" style="1" customWidth="1"/>
    <col min="4" max="4" width="8.625" style="40" customWidth="1"/>
    <col min="5" max="5" width="12.625" style="41" customWidth="1"/>
    <col min="6" max="7" width="12.625" style="1" customWidth="1"/>
    <col min="8" max="16" width="12.625" style="1" hidden="1" customWidth="1" outlineLevel="1"/>
    <col min="17" max="17" width="50.625" style="24" customWidth="1" collapsed="1"/>
    <col min="18" max="18" width="0.875" style="1" customWidth="1"/>
    <col min="19" max="52" width="5.5" style="1" customWidth="1"/>
    <col min="53" max="16384" width="9" style="1"/>
  </cols>
  <sheetData>
    <row r="1" spans="1:25" s="3" customFormat="1" ht="12" customHeight="1">
      <c r="A1" s="152"/>
      <c r="B1" s="153" t="str">
        <f>'様式1-1-0_基礎情報'!$B$3</f>
        <v>河川コード</v>
      </c>
      <c r="C1" s="318">
        <f>'様式1-1-0_基礎情報'!$C$3</f>
        <v>8888888888</v>
      </c>
      <c r="D1" s="319"/>
      <c r="E1" s="70"/>
      <c r="F1" s="70"/>
      <c r="G1" s="70"/>
      <c r="H1" s="70"/>
      <c r="I1" s="70"/>
      <c r="J1" s="70"/>
      <c r="K1" s="70"/>
      <c r="L1" s="70"/>
      <c r="M1" s="70"/>
      <c r="N1" s="70"/>
      <c r="O1" s="70"/>
      <c r="P1" s="70"/>
      <c r="Q1" s="70"/>
    </row>
    <row r="2" spans="1:25" s="3" customFormat="1" ht="12" customHeight="1">
      <c r="A2" s="154"/>
      <c r="B2" s="155" t="str">
        <f>'様式1-1-0_基礎情報'!$B$4</f>
        <v>ダムコード</v>
      </c>
      <c r="C2" s="320">
        <f>'様式1-1-0_基礎情報'!$C$4</f>
        <v>99999999999999</v>
      </c>
      <c r="D2" s="321"/>
      <c r="E2" s="70"/>
      <c r="F2" s="70"/>
      <c r="G2" s="70"/>
      <c r="H2" s="70"/>
      <c r="I2" s="70"/>
      <c r="J2" s="70"/>
      <c r="K2" s="70"/>
      <c r="L2" s="70"/>
      <c r="M2" s="70"/>
      <c r="N2" s="70"/>
      <c r="O2" s="70"/>
      <c r="P2" s="70"/>
      <c r="Q2" s="70"/>
    </row>
    <row r="3" spans="1:25" s="3" customFormat="1" ht="12" customHeight="1" thickBot="1">
      <c r="A3" s="156"/>
      <c r="B3" s="157" t="str">
        <f>'様式1-1-0_基礎情報'!$B$5</f>
        <v>ダム名</v>
      </c>
      <c r="C3" s="322" t="str">
        <f>'様式1-1-0_基礎情報'!$C$5</f>
        <v>●●ダム</v>
      </c>
      <c r="D3" s="323"/>
      <c r="E3" s="70"/>
      <c r="F3" s="70"/>
      <c r="G3" s="70"/>
      <c r="H3" s="70"/>
      <c r="I3" s="70"/>
      <c r="J3" s="70"/>
      <c r="K3" s="70"/>
      <c r="L3" s="70"/>
      <c r="M3" s="70"/>
      <c r="N3" s="70"/>
      <c r="O3" s="70"/>
      <c r="P3" s="70"/>
      <c r="Q3" s="70"/>
    </row>
    <row r="4" spans="1:25" ht="12" customHeight="1">
      <c r="A4" s="24"/>
      <c r="B4" s="24"/>
      <c r="C4" s="6"/>
      <c r="D4" s="24"/>
      <c r="E4" s="24"/>
      <c r="F4" s="24"/>
      <c r="G4" s="24"/>
      <c r="H4" s="24"/>
      <c r="I4" s="24"/>
      <c r="J4" s="24"/>
      <c r="K4" s="24"/>
      <c r="L4" s="24"/>
      <c r="M4" s="24"/>
      <c r="N4" s="24"/>
      <c r="O4" s="24"/>
      <c r="P4" s="24"/>
    </row>
    <row r="5" spans="1:25" s="6" customFormat="1" ht="12" customHeight="1">
      <c r="A5" s="77" t="s">
        <v>1</v>
      </c>
      <c r="B5" s="77" t="s">
        <v>97</v>
      </c>
      <c r="C5" s="8" t="s">
        <v>2</v>
      </c>
      <c r="D5" s="8" t="s">
        <v>75</v>
      </c>
      <c r="E5" s="8" t="s">
        <v>204</v>
      </c>
      <c r="F5" s="8" t="s">
        <v>205</v>
      </c>
      <c r="G5" s="8" t="s">
        <v>206</v>
      </c>
      <c r="H5" s="8" t="s">
        <v>195</v>
      </c>
      <c r="I5" s="8" t="s">
        <v>196</v>
      </c>
      <c r="J5" s="8" t="s">
        <v>197</v>
      </c>
      <c r="K5" s="8" t="s">
        <v>198</v>
      </c>
      <c r="L5" s="8" t="s">
        <v>199</v>
      </c>
      <c r="M5" s="8" t="s">
        <v>200</v>
      </c>
      <c r="N5" s="8" t="s">
        <v>201</v>
      </c>
      <c r="O5" s="8" t="s">
        <v>202</v>
      </c>
      <c r="P5" s="8" t="s">
        <v>203</v>
      </c>
      <c r="Q5" s="8" t="s">
        <v>175</v>
      </c>
    </row>
    <row r="6" spans="1:25" s="6" customFormat="1" ht="12" customHeight="1">
      <c r="A6" s="8">
        <f>'様式1-1-1_月別-水質(全地点)'!A6</f>
        <v>1</v>
      </c>
      <c r="B6" s="129" t="str">
        <f>'様式1-1-1_月別-水質(全地点)'!B6</f>
        <v>河川コード</v>
      </c>
      <c r="C6" s="85"/>
      <c r="D6" s="66" t="str">
        <f>'様式1-1-1_月別-水質(全地点)'!C6</f>
        <v>－</v>
      </c>
      <c r="E6" s="133">
        <f>'様式1-1-0_基礎情報'!$C$3</f>
        <v>8888888888</v>
      </c>
      <c r="F6" s="133">
        <f>'様式1-1-0_基礎情報'!$C$3</f>
        <v>8888888888</v>
      </c>
      <c r="G6" s="133">
        <f>'様式1-1-0_基礎情報'!$C$3</f>
        <v>8888888888</v>
      </c>
      <c r="H6" s="133">
        <f>'様式1-1-0_基礎情報'!$C$3</f>
        <v>8888888888</v>
      </c>
      <c r="I6" s="133">
        <f>'様式1-1-0_基礎情報'!$C$3</f>
        <v>8888888888</v>
      </c>
      <c r="J6" s="133">
        <f>'様式1-1-0_基礎情報'!$C$3</f>
        <v>8888888888</v>
      </c>
      <c r="K6" s="133">
        <f>'様式1-1-0_基礎情報'!$C$3</f>
        <v>8888888888</v>
      </c>
      <c r="L6" s="133">
        <f>'様式1-1-0_基礎情報'!$C$3</f>
        <v>8888888888</v>
      </c>
      <c r="M6" s="133">
        <f>'様式1-1-0_基礎情報'!$C$3</f>
        <v>8888888888</v>
      </c>
      <c r="N6" s="133">
        <f>'様式1-1-0_基礎情報'!$C$3</f>
        <v>8888888888</v>
      </c>
      <c r="O6" s="133">
        <f>'様式1-1-0_基礎情報'!$C$3</f>
        <v>8888888888</v>
      </c>
      <c r="P6" s="133">
        <f>'様式1-1-0_基礎情報'!$C$3</f>
        <v>8888888888</v>
      </c>
      <c r="Q6" s="7" t="str">
        <f>'様式1-1-1_月別-水質(全地点)'!P6</f>
        <v>河川コードを記入する。</v>
      </c>
      <c r="V6" s="3"/>
      <c r="W6" s="3"/>
      <c r="X6" s="3"/>
      <c r="Y6" s="3"/>
    </row>
    <row r="7" spans="1:25" s="2" customFormat="1" ht="12" customHeight="1">
      <c r="A7" s="8">
        <f>'様式1-1-1_月別-水質(全地点)'!A7</f>
        <v>2</v>
      </c>
      <c r="B7" s="129" t="str">
        <f>'様式1-1-1_月別-水質(全地点)'!B7</f>
        <v>ダムコード</v>
      </c>
      <c r="C7" s="85"/>
      <c r="D7" s="66" t="str">
        <f>'様式1-1-1_月別-水質(全地点)'!C7</f>
        <v>－</v>
      </c>
      <c r="E7" s="148">
        <f>'様式1-1-0_基礎情報'!$C$4</f>
        <v>99999999999999</v>
      </c>
      <c r="F7" s="148">
        <f>'様式1-1-0_基礎情報'!$C$4</f>
        <v>99999999999999</v>
      </c>
      <c r="G7" s="148">
        <f>'様式1-1-0_基礎情報'!$C$4</f>
        <v>99999999999999</v>
      </c>
      <c r="H7" s="148">
        <f>'様式1-1-0_基礎情報'!$C$4</f>
        <v>99999999999999</v>
      </c>
      <c r="I7" s="148">
        <f>'様式1-1-0_基礎情報'!$C$4</f>
        <v>99999999999999</v>
      </c>
      <c r="J7" s="148">
        <f>'様式1-1-0_基礎情報'!$C$4</f>
        <v>99999999999999</v>
      </c>
      <c r="K7" s="148">
        <f>'様式1-1-0_基礎情報'!$C$4</f>
        <v>99999999999999</v>
      </c>
      <c r="L7" s="148">
        <f>'様式1-1-0_基礎情報'!$C$4</f>
        <v>99999999999999</v>
      </c>
      <c r="M7" s="148">
        <f>'様式1-1-0_基礎情報'!$C$4</f>
        <v>99999999999999</v>
      </c>
      <c r="N7" s="148">
        <f>'様式1-1-0_基礎情報'!$C$4</f>
        <v>99999999999999</v>
      </c>
      <c r="O7" s="148">
        <f>'様式1-1-0_基礎情報'!$C$4</f>
        <v>99999999999999</v>
      </c>
      <c r="P7" s="148">
        <f>'様式1-1-0_基礎情報'!$C$4</f>
        <v>99999999999999</v>
      </c>
      <c r="Q7" s="7" t="str">
        <f>'様式1-1-1_月別-水質(全地点)'!P7</f>
        <v>ダムコードを記入する。</v>
      </c>
      <c r="V7" s="3"/>
      <c r="W7" s="3"/>
      <c r="X7" s="3"/>
      <c r="Y7" s="3"/>
    </row>
    <row r="8" spans="1:25" s="2" customFormat="1" ht="12" customHeight="1">
      <c r="A8" s="8">
        <f>'様式1-1-1_月別-水質(全地点)'!A8</f>
        <v>3</v>
      </c>
      <c r="B8" s="129" t="str">
        <f>'様式1-1-1_月別-水質(全地点)'!B8</f>
        <v>ダム名</v>
      </c>
      <c r="C8" s="85"/>
      <c r="D8" s="66" t="str">
        <f>'様式1-1-1_月別-水質(全地点)'!C8</f>
        <v>－</v>
      </c>
      <c r="E8" s="133" t="str">
        <f>'様式1-1-0_基礎情報'!$C$5</f>
        <v>●●ダム</v>
      </c>
      <c r="F8" s="133" t="str">
        <f>'様式1-1-0_基礎情報'!$C$5</f>
        <v>●●ダム</v>
      </c>
      <c r="G8" s="133" t="str">
        <f>'様式1-1-0_基礎情報'!$C$5</f>
        <v>●●ダム</v>
      </c>
      <c r="H8" s="133" t="str">
        <f>'様式1-1-0_基礎情報'!$C$5</f>
        <v>●●ダム</v>
      </c>
      <c r="I8" s="133" t="str">
        <f>'様式1-1-0_基礎情報'!$C$5</f>
        <v>●●ダム</v>
      </c>
      <c r="J8" s="133" t="str">
        <f>'様式1-1-0_基礎情報'!$C$5</f>
        <v>●●ダム</v>
      </c>
      <c r="K8" s="133" t="str">
        <f>'様式1-1-0_基礎情報'!$C$5</f>
        <v>●●ダム</v>
      </c>
      <c r="L8" s="133" t="str">
        <f>'様式1-1-0_基礎情報'!$C$5</f>
        <v>●●ダム</v>
      </c>
      <c r="M8" s="133" t="str">
        <f>'様式1-1-0_基礎情報'!$C$5</f>
        <v>●●ダム</v>
      </c>
      <c r="N8" s="133" t="str">
        <f>'様式1-1-0_基礎情報'!$C$5</f>
        <v>●●ダム</v>
      </c>
      <c r="O8" s="133" t="str">
        <f>'様式1-1-0_基礎情報'!$C$5</f>
        <v>●●ダム</v>
      </c>
      <c r="P8" s="133" t="str">
        <f>'様式1-1-0_基礎情報'!$C$5</f>
        <v>●●ダム</v>
      </c>
      <c r="Q8" s="7" t="str">
        <f>'様式1-1-1_月別-水質(全地点)'!P8</f>
        <v>ダム名を記入する。</v>
      </c>
      <c r="V8" s="3"/>
      <c r="W8" s="3"/>
      <c r="X8" s="3"/>
      <c r="Y8" s="3"/>
    </row>
    <row r="9" spans="1:25" s="2" customFormat="1" ht="12" customHeight="1">
      <c r="A9" s="8">
        <f>'様式1-1-1_月別-水質(全地点)'!A9</f>
        <v>4</v>
      </c>
      <c r="B9" s="129" t="str">
        <f>'様式1-1-1_月別-水質(全地点)'!B9</f>
        <v>調査年月日</v>
      </c>
      <c r="C9" s="85"/>
      <c r="D9" s="66" t="str">
        <f>'様式1-1-1_月別-水質(全地点)'!C9</f>
        <v>－</v>
      </c>
      <c r="E9" s="69"/>
      <c r="F9" s="69"/>
      <c r="G9" s="69"/>
      <c r="H9" s="69"/>
      <c r="I9" s="69"/>
      <c r="J9" s="69"/>
      <c r="K9" s="69"/>
      <c r="L9" s="69"/>
      <c r="M9" s="69"/>
      <c r="N9" s="69"/>
      <c r="O9" s="69"/>
      <c r="P9" s="69"/>
      <c r="Q9" s="7" t="str">
        <f>'様式1-1-1_月別-水質(全地点)'!P9</f>
        <v>調査年月日を記入する</v>
      </c>
      <c r="V9" s="3"/>
      <c r="W9" s="3"/>
      <c r="X9" s="3"/>
      <c r="Y9" s="3"/>
    </row>
    <row r="10" spans="1:25" s="6" customFormat="1" ht="12" customHeight="1">
      <c r="A10" s="8">
        <f>'様式1-1-1_月別-水質(全地点)'!A10</f>
        <v>5</v>
      </c>
      <c r="B10" s="129" t="str">
        <f>'様式1-1-1_月別-水質(全地点)'!B10</f>
        <v>調査地点(採水位置)</v>
      </c>
      <c r="C10" s="85"/>
      <c r="D10" s="66" t="str">
        <f>'様式1-1-1_月別-水質(全地点)'!C10</f>
        <v>－</v>
      </c>
      <c r="E10" s="69"/>
      <c r="F10" s="69"/>
      <c r="G10" s="69"/>
      <c r="H10" s="69"/>
      <c r="I10" s="69"/>
      <c r="J10" s="69"/>
      <c r="K10" s="69"/>
      <c r="L10" s="69"/>
      <c r="M10" s="69"/>
      <c r="N10" s="69"/>
      <c r="O10" s="69"/>
      <c r="P10" s="69"/>
      <c r="Q10" s="7" t="str">
        <f>'様式1-1-1_月別-水質(全地点)'!P10</f>
        <v>調査地点を具体的に記入する。</v>
      </c>
      <c r="V10" s="3"/>
      <c r="W10" s="3"/>
      <c r="X10" s="3"/>
      <c r="Y10" s="3"/>
    </row>
    <row r="11" spans="1:25" ht="12" customHeight="1">
      <c r="A11" s="8">
        <f>'様式1-1-1_月別-水質(全地点)'!A11</f>
        <v>6</v>
      </c>
      <c r="B11" s="129" t="str">
        <f>'様式1-1-1_月別-水質(全地点)'!B11</f>
        <v>調査開始時刻</v>
      </c>
      <c r="C11" s="68"/>
      <c r="D11" s="66" t="str">
        <f>'様式1-1-1_月別-水質(全地点)'!C11</f>
        <v>－</v>
      </c>
      <c r="E11" s="69"/>
      <c r="F11" s="69"/>
      <c r="G11" s="69"/>
      <c r="H11" s="69"/>
      <c r="I11" s="69"/>
      <c r="J11" s="69"/>
      <c r="K11" s="69"/>
      <c r="L11" s="69"/>
      <c r="M11" s="69"/>
      <c r="N11" s="69"/>
      <c r="O11" s="69"/>
      <c r="P11" s="69"/>
      <c r="Q11" s="7" t="str">
        <f>'様式1-1-1_月別-水質(全地点)'!P11</f>
        <v>調査の開始時刻を２４時間表示で記入する。</v>
      </c>
      <c r="V11" s="3"/>
      <c r="W11" s="3"/>
      <c r="X11" s="3"/>
      <c r="Y11" s="3"/>
    </row>
    <row r="12" spans="1:25" ht="12" customHeight="1">
      <c r="A12" s="8">
        <f>'様式1-1-1_月別-水質(全地点)'!A12</f>
        <v>7</v>
      </c>
      <c r="B12" s="129" t="str">
        <f>'様式1-1-1_月別-水質(全地点)'!B12</f>
        <v>天候</v>
      </c>
      <c r="C12" s="68"/>
      <c r="D12" s="66" t="str">
        <f>'様式1-1-1_月別-水質(全地点)'!C12</f>
        <v>－</v>
      </c>
      <c r="E12" s="69"/>
      <c r="F12" s="69"/>
      <c r="G12" s="69"/>
      <c r="H12" s="69"/>
      <c r="I12" s="69"/>
      <c r="J12" s="69"/>
      <c r="K12" s="69"/>
      <c r="L12" s="69"/>
      <c r="M12" s="69"/>
      <c r="N12" s="69"/>
      <c r="O12" s="69"/>
      <c r="P12" s="69"/>
      <c r="Q12" s="7" t="str">
        <f>'様式1-1-1_月別-水質(全地点)'!P12</f>
        <v>晴，曇，小雨等の用語で記入する。</v>
      </c>
      <c r="V12" s="3"/>
      <c r="W12" s="3"/>
      <c r="X12" s="3"/>
      <c r="Y12" s="3"/>
    </row>
    <row r="13" spans="1:25" ht="12" customHeight="1">
      <c r="A13" s="8">
        <f>'様式1-1-1_月別-水質(全地点)'!A13</f>
        <v>8</v>
      </c>
      <c r="B13" s="129" t="str">
        <f>'様式1-1-1_月別-水質(全地点)'!B13</f>
        <v>気温</v>
      </c>
      <c r="C13" s="68"/>
      <c r="D13" s="66" t="str">
        <f>'様式1-1-1_月別-水質(全地点)'!C13</f>
        <v>℃</v>
      </c>
      <c r="E13" s="69"/>
      <c r="F13" s="69"/>
      <c r="G13" s="69"/>
      <c r="H13" s="69"/>
      <c r="I13" s="69"/>
      <c r="J13" s="69"/>
      <c r="K13" s="69"/>
      <c r="L13" s="69"/>
      <c r="M13" s="69"/>
      <c r="N13" s="69"/>
      <c r="O13" s="69"/>
      <c r="P13" s="69"/>
      <c r="Q13" s="7" t="str">
        <f>'様式1-1-1_月別-水質(全地点)'!P13</f>
        <v>小数点以下第１位まで記入する。</v>
      </c>
      <c r="V13" s="3"/>
      <c r="W13" s="3"/>
      <c r="X13" s="3"/>
      <c r="Y13" s="3"/>
    </row>
    <row r="14" spans="1:25" ht="12" customHeight="1">
      <c r="A14" s="8">
        <f>'様式1-1-1_月別-水質(全地点)'!A14</f>
        <v>9</v>
      </c>
      <c r="B14" s="129" t="str">
        <f>'様式1-1-1_月別-水質(全地点)'!B14</f>
        <v>全水深</v>
      </c>
      <c r="C14" s="68"/>
      <c r="D14" s="66" t="str">
        <f>'様式1-1-1_月別-水質(全地点)'!C14</f>
        <v>ｍ</v>
      </c>
      <c r="E14" s="69"/>
      <c r="F14" s="69"/>
      <c r="G14" s="69"/>
      <c r="H14" s="69"/>
      <c r="I14" s="69"/>
      <c r="J14" s="69"/>
      <c r="K14" s="69"/>
      <c r="L14" s="69"/>
      <c r="M14" s="69"/>
      <c r="N14" s="69"/>
      <c r="O14" s="69"/>
      <c r="P14" s="69"/>
      <c r="Q14" s="7" t="str">
        <f>'様式1-1-1_月別-水質(全地点)'!P14</f>
        <v>採水位置の水面より底までの深さを１　/１０mまで記入する。</v>
      </c>
      <c r="V14" s="3"/>
      <c r="W14" s="3"/>
      <c r="X14" s="3"/>
      <c r="Y14" s="3"/>
    </row>
    <row r="15" spans="1:25" ht="12" customHeight="1">
      <c r="A15" s="8">
        <f>'様式1-1-1_月別-水質(全地点)'!A15</f>
        <v>10</v>
      </c>
      <c r="B15" s="129" t="str">
        <f>'様式1-1-1_月別-水質(全地点)'!B15</f>
        <v>透視度（河川)</v>
      </c>
      <c r="C15" s="68"/>
      <c r="D15" s="66" t="str">
        <f>'様式1-1-1_月別-水質(全地点)'!C15</f>
        <v>cｍ</v>
      </c>
      <c r="E15" s="69"/>
      <c r="F15" s="69"/>
      <c r="G15" s="69"/>
      <c r="H15" s="69"/>
      <c r="I15" s="69"/>
      <c r="J15" s="69"/>
      <c r="K15" s="69"/>
      <c r="L15" s="69"/>
      <c r="M15" s="69"/>
      <c r="N15" s="69"/>
      <c r="O15" s="69"/>
      <c r="P15" s="69"/>
      <c r="Q15" s="7" t="str">
        <f>'様式1-1-1_月別-水質(全地点)'!P15</f>
        <v>小数点以下１位まで記入し、透視度計の最大値に従い記入する。</v>
      </c>
      <c r="V15" s="3"/>
      <c r="W15" s="3"/>
      <c r="X15" s="3"/>
      <c r="Y15" s="3"/>
    </row>
    <row r="16" spans="1:25" ht="12" customHeight="1">
      <c r="A16" s="8">
        <f>'様式1-1-1_月別-水質(全地点)'!A16</f>
        <v>11</v>
      </c>
      <c r="B16" s="129" t="str">
        <f>'様式1-1-1_月別-水質(全地点)'!B16</f>
        <v>透明度(ダム貯水池)</v>
      </c>
      <c r="C16" s="68"/>
      <c r="D16" s="66" t="str">
        <f>'様式1-1-1_月別-水質(全地点)'!C16</f>
        <v>ｍ</v>
      </c>
      <c r="E16" s="69"/>
      <c r="F16" s="69"/>
      <c r="G16" s="69"/>
      <c r="H16" s="69"/>
      <c r="I16" s="69"/>
      <c r="J16" s="69"/>
      <c r="K16" s="69"/>
      <c r="L16" s="69"/>
      <c r="M16" s="69"/>
      <c r="N16" s="69"/>
      <c r="O16" s="69"/>
      <c r="P16" s="69"/>
      <c r="Q16" s="7" t="str">
        <f>'様式1-1-1_月別-水質(全地点)'!P16</f>
        <v>小数点以下１位まで記入する。</v>
      </c>
      <c r="V16" s="3"/>
      <c r="W16" s="3"/>
      <c r="X16" s="3"/>
      <c r="Y16" s="3"/>
    </row>
    <row r="17" spans="1:25" ht="12" customHeight="1">
      <c r="A17" s="8">
        <f>'様式1-1-1_月別-水質(全地点)'!A17</f>
        <v>12</v>
      </c>
      <c r="B17" s="129" t="str">
        <f>'様式1-1-1_月別-水質(全地点)'!B17</f>
        <v>水色(ダム貯水池)</v>
      </c>
      <c r="C17" s="68"/>
      <c r="D17" s="66" t="str">
        <f>'様式1-1-1_月別-水質(全地点)'!C17</f>
        <v>－</v>
      </c>
      <c r="E17" s="69"/>
      <c r="F17" s="69"/>
      <c r="G17" s="69"/>
      <c r="H17" s="69"/>
      <c r="I17" s="69"/>
      <c r="J17" s="69"/>
      <c r="K17" s="69"/>
      <c r="L17" s="69"/>
      <c r="M17" s="69"/>
      <c r="N17" s="69"/>
      <c r="O17" s="69"/>
      <c r="P17" s="69"/>
      <c r="Q17" s="7" t="str">
        <f>'様式1-1-1_月別-水質(全地点)'!P17</f>
        <v>フォーレル・ウーレの水色階級で記入する。</v>
      </c>
      <c r="V17" s="3"/>
      <c r="W17" s="3"/>
      <c r="X17" s="3"/>
      <c r="Y17" s="3"/>
    </row>
    <row r="18" spans="1:25" ht="12" customHeight="1">
      <c r="A18" s="8">
        <f>'様式1-1-1_月別-水質(全地点)'!A18</f>
        <v>13</v>
      </c>
      <c r="B18" s="129" t="str">
        <f>'様式1-1-1_月別-水質(全地点)'!B18</f>
        <v>貯水位</v>
      </c>
      <c r="C18" s="68"/>
      <c r="D18" s="66" t="str">
        <f>'様式1-1-1_月別-水質(全地点)'!C18</f>
        <v>EL.m</v>
      </c>
      <c r="E18" s="69"/>
      <c r="F18" s="69"/>
      <c r="G18" s="69"/>
      <c r="H18" s="69"/>
      <c r="I18" s="69"/>
      <c r="J18" s="69"/>
      <c r="K18" s="69"/>
      <c r="L18" s="69"/>
      <c r="M18" s="69"/>
      <c r="N18" s="69"/>
      <c r="O18" s="69"/>
      <c r="P18" s="69"/>
      <c r="Q18" s="7" t="str">
        <f>'様式1-1-1_月別-水質(全地点)'!P18</f>
        <v>ダム管理記録から調査時のものを記録する。</v>
      </c>
      <c r="V18" s="3"/>
      <c r="W18" s="3"/>
      <c r="X18" s="3"/>
      <c r="Y18" s="3"/>
    </row>
    <row r="19" spans="1:25" ht="12" customHeight="1">
      <c r="A19" s="8">
        <f>'様式1-1-1_月別-水質(全地点)'!A19</f>
        <v>14</v>
      </c>
      <c r="B19" s="129" t="str">
        <f>'様式1-1-1_月別-水質(全地点)'!B19</f>
        <v>流量(河川)</v>
      </c>
      <c r="C19" s="68"/>
      <c r="D19" s="66" t="str">
        <f>'様式1-1-1_月別-水質(全地点)'!C19</f>
        <v>m3/s</v>
      </c>
      <c r="E19" s="69"/>
      <c r="F19" s="69"/>
      <c r="G19" s="69"/>
      <c r="H19" s="69"/>
      <c r="I19" s="69"/>
      <c r="J19" s="69"/>
      <c r="K19" s="69"/>
      <c r="L19" s="69"/>
      <c r="M19" s="69"/>
      <c r="N19" s="69"/>
      <c r="O19" s="69"/>
      <c r="P19" s="69"/>
      <c r="Q19" s="7" t="str">
        <f>'様式1-1-1_月別-水質(全地点)'!P19</f>
        <v>ダム管理記録から調査時のものを記録する。</v>
      </c>
      <c r="V19" s="3"/>
      <c r="W19" s="3"/>
      <c r="X19" s="3"/>
      <c r="Y19" s="3"/>
    </row>
    <row r="20" spans="1:25" ht="12" customHeight="1">
      <c r="A20" s="8">
        <f>'様式1-1-1_月別-水質(全地点)'!A20</f>
        <v>15</v>
      </c>
      <c r="B20" s="129" t="str">
        <f>'様式1-1-1_月別-水質(全地点)'!B20</f>
        <v>流入量(ダム貯水池)</v>
      </c>
      <c r="C20" s="68"/>
      <c r="D20" s="66" t="str">
        <f>'様式1-1-1_月別-水質(全地点)'!C20</f>
        <v>m3/s</v>
      </c>
      <c r="E20" s="69"/>
      <c r="F20" s="69"/>
      <c r="G20" s="69"/>
      <c r="H20" s="69"/>
      <c r="I20" s="69"/>
      <c r="J20" s="69"/>
      <c r="K20" s="69"/>
      <c r="L20" s="69"/>
      <c r="M20" s="69"/>
      <c r="N20" s="69"/>
      <c r="O20" s="69"/>
      <c r="P20" s="69"/>
      <c r="Q20" s="7" t="str">
        <f>'様式1-1-1_月別-水質(全地点)'!P20</f>
        <v>ダム管理記録から調査時のものを記録する。</v>
      </c>
      <c r="V20" s="3"/>
      <c r="W20" s="3"/>
      <c r="X20" s="3"/>
      <c r="Y20" s="3"/>
    </row>
    <row r="21" spans="1:25" ht="12" customHeight="1">
      <c r="A21" s="8">
        <f>'様式1-1-1_月別-水質(全地点)'!A21</f>
        <v>16</v>
      </c>
      <c r="B21" s="129" t="str">
        <f>'様式1-1-1_月別-水質(全地点)'!B21</f>
        <v>放流量(ダム貯水池)</v>
      </c>
      <c r="C21" s="68"/>
      <c r="D21" s="66" t="str">
        <f>'様式1-1-1_月別-水質(全地点)'!C21</f>
        <v>m3/s</v>
      </c>
      <c r="E21" s="69"/>
      <c r="F21" s="69"/>
      <c r="G21" s="69"/>
      <c r="H21" s="69"/>
      <c r="I21" s="69"/>
      <c r="J21" s="69"/>
      <c r="K21" s="69"/>
      <c r="L21" s="69"/>
      <c r="M21" s="69"/>
      <c r="N21" s="69"/>
      <c r="O21" s="69"/>
      <c r="P21" s="69"/>
      <c r="Q21" s="7" t="str">
        <f>'様式1-1-1_月別-水質(全地点)'!P21</f>
        <v>ダム管理記録から調査時のものを記録する。</v>
      </c>
      <c r="V21" s="3"/>
      <c r="W21" s="3"/>
      <c r="X21" s="3"/>
      <c r="Y21" s="3"/>
    </row>
    <row r="22" spans="1:25" s="34" customFormat="1" ht="12" customHeight="1">
      <c r="A22" s="8">
        <f>A21+1</f>
        <v>17</v>
      </c>
      <c r="B22" s="312" t="s">
        <v>208</v>
      </c>
      <c r="C22" s="38" t="s">
        <v>71</v>
      </c>
      <c r="D22" s="39" t="s">
        <v>209</v>
      </c>
      <c r="E22" s="39"/>
      <c r="F22" s="150"/>
      <c r="G22" s="150"/>
      <c r="H22" s="150"/>
      <c r="I22" s="150"/>
      <c r="J22" s="150"/>
      <c r="K22" s="150"/>
      <c r="L22" s="150"/>
      <c r="M22" s="150"/>
      <c r="N22" s="150"/>
      <c r="O22" s="150"/>
      <c r="P22" s="150"/>
      <c r="Q22" s="315" t="s">
        <v>473</v>
      </c>
    </row>
    <row r="23" spans="1:25" s="34" customFormat="1" ht="12" customHeight="1">
      <c r="A23" s="12">
        <f t="shared" ref="A23:A26" si="0">A22+1</f>
        <v>18</v>
      </c>
      <c r="B23" s="324"/>
      <c r="C23" s="38">
        <v>0.5</v>
      </c>
      <c r="D23" s="39" t="s">
        <v>209</v>
      </c>
      <c r="E23" s="39"/>
      <c r="F23" s="150"/>
      <c r="G23" s="150"/>
      <c r="H23" s="150"/>
      <c r="I23" s="150"/>
      <c r="J23" s="150"/>
      <c r="K23" s="150"/>
      <c r="L23" s="150"/>
      <c r="M23" s="150"/>
      <c r="N23" s="150"/>
      <c r="O23" s="150"/>
      <c r="P23" s="150"/>
      <c r="Q23" s="316"/>
    </row>
    <row r="24" spans="1:25" s="34" customFormat="1" ht="12" customHeight="1">
      <c r="A24" s="12">
        <f t="shared" si="0"/>
        <v>19</v>
      </c>
      <c r="B24" s="324"/>
      <c r="C24" s="38">
        <v>1</v>
      </c>
      <c r="D24" s="39" t="s">
        <v>209</v>
      </c>
      <c r="E24" s="39"/>
      <c r="F24" s="150"/>
      <c r="G24" s="150"/>
      <c r="H24" s="150"/>
      <c r="I24" s="150"/>
      <c r="J24" s="150"/>
      <c r="K24" s="150"/>
      <c r="L24" s="150"/>
      <c r="M24" s="150"/>
      <c r="N24" s="150"/>
      <c r="O24" s="150"/>
      <c r="P24" s="150"/>
      <c r="Q24" s="316"/>
    </row>
    <row r="25" spans="1:25" s="34" customFormat="1" ht="12" customHeight="1">
      <c r="A25" s="12">
        <f t="shared" si="0"/>
        <v>20</v>
      </c>
      <c r="B25" s="324"/>
      <c r="C25" s="38">
        <f t="shared" ref="C25:C88" si="1">C24+1</f>
        <v>2</v>
      </c>
      <c r="D25" s="39" t="s">
        <v>209</v>
      </c>
      <c r="E25" s="39"/>
      <c r="F25" s="150"/>
      <c r="G25" s="150"/>
      <c r="H25" s="150"/>
      <c r="I25" s="150"/>
      <c r="J25" s="150"/>
      <c r="K25" s="150"/>
      <c r="L25" s="150"/>
      <c r="M25" s="150"/>
      <c r="N25" s="150"/>
      <c r="O25" s="150"/>
      <c r="P25" s="150"/>
      <c r="Q25" s="316"/>
    </row>
    <row r="26" spans="1:25" s="34" customFormat="1" ht="12" customHeight="1">
      <c r="A26" s="12">
        <f t="shared" si="0"/>
        <v>21</v>
      </c>
      <c r="B26" s="324"/>
      <c r="C26" s="38">
        <f t="shared" si="1"/>
        <v>3</v>
      </c>
      <c r="D26" s="39" t="s">
        <v>209</v>
      </c>
      <c r="E26" s="39"/>
      <c r="F26" s="150"/>
      <c r="G26" s="150"/>
      <c r="H26" s="150"/>
      <c r="I26" s="150"/>
      <c r="J26" s="150"/>
      <c r="K26" s="150"/>
      <c r="L26" s="150"/>
      <c r="M26" s="150"/>
      <c r="N26" s="150"/>
      <c r="O26" s="150"/>
      <c r="P26" s="150"/>
      <c r="Q26" s="316"/>
    </row>
    <row r="27" spans="1:25" s="34" customFormat="1" ht="12" customHeight="1">
      <c r="A27" s="12">
        <f t="shared" ref="A27:A90" si="2">A26+1</f>
        <v>22</v>
      </c>
      <c r="B27" s="324"/>
      <c r="C27" s="38">
        <f t="shared" si="1"/>
        <v>4</v>
      </c>
      <c r="D27" s="39" t="s">
        <v>209</v>
      </c>
      <c r="E27" s="39"/>
      <c r="F27" s="150"/>
      <c r="G27" s="150"/>
      <c r="H27" s="150"/>
      <c r="I27" s="150"/>
      <c r="J27" s="150"/>
      <c r="K27" s="150"/>
      <c r="L27" s="150"/>
      <c r="M27" s="150"/>
      <c r="N27" s="150"/>
      <c r="O27" s="150"/>
      <c r="P27" s="150"/>
      <c r="Q27" s="316"/>
    </row>
    <row r="28" spans="1:25" s="34" customFormat="1" ht="12" customHeight="1">
      <c r="A28" s="12">
        <f t="shared" si="2"/>
        <v>23</v>
      </c>
      <c r="B28" s="324"/>
      <c r="C28" s="38">
        <f t="shared" si="1"/>
        <v>5</v>
      </c>
      <c r="D28" s="39" t="s">
        <v>209</v>
      </c>
      <c r="E28" s="39"/>
      <c r="F28" s="150"/>
      <c r="G28" s="150"/>
      <c r="H28" s="150"/>
      <c r="I28" s="150"/>
      <c r="J28" s="150"/>
      <c r="K28" s="150"/>
      <c r="L28" s="150"/>
      <c r="M28" s="150"/>
      <c r="N28" s="150"/>
      <c r="O28" s="150"/>
      <c r="P28" s="150"/>
      <c r="Q28" s="316"/>
    </row>
    <row r="29" spans="1:25" s="34" customFormat="1" ht="12" customHeight="1">
      <c r="A29" s="12">
        <f t="shared" si="2"/>
        <v>24</v>
      </c>
      <c r="B29" s="324"/>
      <c r="C29" s="38">
        <f t="shared" si="1"/>
        <v>6</v>
      </c>
      <c r="D29" s="39" t="s">
        <v>209</v>
      </c>
      <c r="E29" s="39"/>
      <c r="F29" s="150"/>
      <c r="G29" s="150"/>
      <c r="H29" s="150"/>
      <c r="I29" s="150"/>
      <c r="J29" s="150"/>
      <c r="K29" s="150"/>
      <c r="L29" s="150"/>
      <c r="M29" s="150"/>
      <c r="N29" s="150"/>
      <c r="O29" s="150"/>
      <c r="P29" s="150"/>
      <c r="Q29" s="316"/>
    </row>
    <row r="30" spans="1:25" s="34" customFormat="1" ht="12" customHeight="1">
      <c r="A30" s="12">
        <f t="shared" si="2"/>
        <v>25</v>
      </c>
      <c r="B30" s="324"/>
      <c r="C30" s="38">
        <f t="shared" si="1"/>
        <v>7</v>
      </c>
      <c r="D30" s="39" t="s">
        <v>209</v>
      </c>
      <c r="E30" s="39"/>
      <c r="F30" s="150"/>
      <c r="G30" s="150"/>
      <c r="H30" s="150"/>
      <c r="I30" s="150"/>
      <c r="J30" s="150"/>
      <c r="K30" s="150"/>
      <c r="L30" s="150"/>
      <c r="M30" s="150"/>
      <c r="N30" s="150"/>
      <c r="O30" s="150"/>
      <c r="P30" s="150"/>
      <c r="Q30" s="316"/>
    </row>
    <row r="31" spans="1:25" s="34" customFormat="1" ht="12" customHeight="1">
      <c r="A31" s="12">
        <f t="shared" si="2"/>
        <v>26</v>
      </c>
      <c r="B31" s="324"/>
      <c r="C31" s="38">
        <f t="shared" si="1"/>
        <v>8</v>
      </c>
      <c r="D31" s="39" t="s">
        <v>209</v>
      </c>
      <c r="E31" s="39"/>
      <c r="F31" s="150"/>
      <c r="G31" s="150"/>
      <c r="H31" s="150"/>
      <c r="I31" s="150"/>
      <c r="J31" s="150"/>
      <c r="K31" s="150"/>
      <c r="L31" s="150"/>
      <c r="M31" s="150"/>
      <c r="N31" s="150"/>
      <c r="O31" s="150"/>
      <c r="P31" s="150"/>
      <c r="Q31" s="316"/>
    </row>
    <row r="32" spans="1:25" s="34" customFormat="1" ht="12" customHeight="1">
      <c r="A32" s="12">
        <f t="shared" si="2"/>
        <v>27</v>
      </c>
      <c r="B32" s="324"/>
      <c r="C32" s="38">
        <f t="shared" si="1"/>
        <v>9</v>
      </c>
      <c r="D32" s="39" t="s">
        <v>209</v>
      </c>
      <c r="E32" s="39"/>
      <c r="F32" s="150"/>
      <c r="G32" s="150"/>
      <c r="H32" s="150"/>
      <c r="I32" s="150"/>
      <c r="J32" s="150"/>
      <c r="K32" s="150"/>
      <c r="L32" s="150"/>
      <c r="M32" s="150"/>
      <c r="N32" s="150"/>
      <c r="O32" s="150"/>
      <c r="P32" s="150"/>
      <c r="Q32" s="316"/>
    </row>
    <row r="33" spans="1:17" s="34" customFormat="1" ht="12" customHeight="1">
      <c r="A33" s="12">
        <f t="shared" si="2"/>
        <v>28</v>
      </c>
      <c r="B33" s="324"/>
      <c r="C33" s="38">
        <f t="shared" si="1"/>
        <v>10</v>
      </c>
      <c r="D33" s="39" t="s">
        <v>209</v>
      </c>
      <c r="E33" s="39"/>
      <c r="F33" s="150"/>
      <c r="G33" s="150"/>
      <c r="H33" s="150"/>
      <c r="I33" s="150"/>
      <c r="J33" s="150"/>
      <c r="K33" s="150"/>
      <c r="L33" s="150"/>
      <c r="M33" s="150"/>
      <c r="N33" s="150"/>
      <c r="O33" s="150"/>
      <c r="P33" s="150"/>
      <c r="Q33" s="316"/>
    </row>
    <row r="34" spans="1:17" s="34" customFormat="1" ht="12" customHeight="1">
      <c r="A34" s="12">
        <f t="shared" si="2"/>
        <v>29</v>
      </c>
      <c r="B34" s="324"/>
      <c r="C34" s="38">
        <f t="shared" si="1"/>
        <v>11</v>
      </c>
      <c r="D34" s="39" t="s">
        <v>209</v>
      </c>
      <c r="E34" s="39"/>
      <c r="F34" s="150"/>
      <c r="G34" s="150"/>
      <c r="H34" s="150"/>
      <c r="I34" s="150"/>
      <c r="J34" s="150"/>
      <c r="K34" s="150"/>
      <c r="L34" s="150"/>
      <c r="M34" s="150"/>
      <c r="N34" s="150"/>
      <c r="O34" s="150"/>
      <c r="P34" s="150"/>
      <c r="Q34" s="316"/>
    </row>
    <row r="35" spans="1:17" s="34" customFormat="1" ht="12" customHeight="1">
      <c r="A35" s="12">
        <f t="shared" si="2"/>
        <v>30</v>
      </c>
      <c r="B35" s="324"/>
      <c r="C35" s="38">
        <f t="shared" si="1"/>
        <v>12</v>
      </c>
      <c r="D35" s="39" t="s">
        <v>209</v>
      </c>
      <c r="E35" s="39"/>
      <c r="F35" s="150"/>
      <c r="G35" s="150"/>
      <c r="H35" s="150"/>
      <c r="I35" s="150"/>
      <c r="J35" s="150"/>
      <c r="K35" s="150"/>
      <c r="L35" s="150"/>
      <c r="M35" s="150"/>
      <c r="N35" s="150"/>
      <c r="O35" s="150"/>
      <c r="P35" s="150"/>
      <c r="Q35" s="316"/>
    </row>
    <row r="36" spans="1:17" s="34" customFormat="1" ht="12" customHeight="1">
      <c r="A36" s="12">
        <f t="shared" si="2"/>
        <v>31</v>
      </c>
      <c r="B36" s="324"/>
      <c r="C36" s="38">
        <f t="shared" si="1"/>
        <v>13</v>
      </c>
      <c r="D36" s="39" t="s">
        <v>209</v>
      </c>
      <c r="E36" s="39"/>
      <c r="F36" s="150"/>
      <c r="G36" s="150"/>
      <c r="H36" s="150"/>
      <c r="I36" s="150"/>
      <c r="J36" s="150"/>
      <c r="K36" s="150"/>
      <c r="L36" s="150"/>
      <c r="M36" s="150"/>
      <c r="N36" s="150"/>
      <c r="O36" s="150"/>
      <c r="P36" s="150"/>
      <c r="Q36" s="316"/>
    </row>
    <row r="37" spans="1:17" s="34" customFormat="1" ht="12" customHeight="1">
      <c r="A37" s="12">
        <f t="shared" si="2"/>
        <v>32</v>
      </c>
      <c r="B37" s="324"/>
      <c r="C37" s="38">
        <f t="shared" si="1"/>
        <v>14</v>
      </c>
      <c r="D37" s="39" t="s">
        <v>209</v>
      </c>
      <c r="E37" s="39"/>
      <c r="F37" s="150"/>
      <c r="G37" s="150"/>
      <c r="H37" s="150"/>
      <c r="I37" s="150"/>
      <c r="J37" s="150"/>
      <c r="K37" s="150"/>
      <c r="L37" s="150"/>
      <c r="M37" s="150"/>
      <c r="N37" s="150"/>
      <c r="O37" s="150"/>
      <c r="P37" s="150"/>
      <c r="Q37" s="316"/>
    </row>
    <row r="38" spans="1:17" s="34" customFormat="1" ht="12" customHeight="1">
      <c r="A38" s="12">
        <f t="shared" si="2"/>
        <v>33</v>
      </c>
      <c r="B38" s="324"/>
      <c r="C38" s="38">
        <f t="shared" si="1"/>
        <v>15</v>
      </c>
      <c r="D38" s="39" t="s">
        <v>209</v>
      </c>
      <c r="E38" s="39"/>
      <c r="F38" s="150"/>
      <c r="G38" s="150"/>
      <c r="H38" s="150"/>
      <c r="I38" s="150"/>
      <c r="J38" s="150"/>
      <c r="K38" s="150"/>
      <c r="L38" s="150"/>
      <c r="M38" s="150"/>
      <c r="N38" s="150"/>
      <c r="O38" s="150"/>
      <c r="P38" s="150"/>
      <c r="Q38" s="316"/>
    </row>
    <row r="39" spans="1:17" s="34" customFormat="1" ht="12" customHeight="1">
      <c r="A39" s="12">
        <f t="shared" si="2"/>
        <v>34</v>
      </c>
      <c r="B39" s="324"/>
      <c r="C39" s="38">
        <f t="shared" si="1"/>
        <v>16</v>
      </c>
      <c r="D39" s="39" t="s">
        <v>209</v>
      </c>
      <c r="E39" s="39"/>
      <c r="F39" s="150"/>
      <c r="G39" s="150"/>
      <c r="H39" s="150"/>
      <c r="I39" s="150"/>
      <c r="J39" s="150"/>
      <c r="K39" s="150"/>
      <c r="L39" s="150"/>
      <c r="M39" s="150"/>
      <c r="N39" s="150"/>
      <c r="O39" s="150"/>
      <c r="P39" s="150"/>
      <c r="Q39" s="316"/>
    </row>
    <row r="40" spans="1:17" s="34" customFormat="1" ht="12" customHeight="1">
      <c r="A40" s="12">
        <f t="shared" si="2"/>
        <v>35</v>
      </c>
      <c r="B40" s="324"/>
      <c r="C40" s="38">
        <f t="shared" si="1"/>
        <v>17</v>
      </c>
      <c r="D40" s="39" t="s">
        <v>209</v>
      </c>
      <c r="E40" s="39"/>
      <c r="F40" s="150"/>
      <c r="G40" s="150"/>
      <c r="H40" s="150"/>
      <c r="I40" s="150"/>
      <c r="J40" s="150"/>
      <c r="K40" s="150"/>
      <c r="L40" s="150"/>
      <c r="M40" s="150"/>
      <c r="N40" s="150"/>
      <c r="O40" s="150"/>
      <c r="P40" s="150"/>
      <c r="Q40" s="316"/>
    </row>
    <row r="41" spans="1:17" s="34" customFormat="1" ht="12" customHeight="1">
      <c r="A41" s="12">
        <f t="shared" si="2"/>
        <v>36</v>
      </c>
      <c r="B41" s="324"/>
      <c r="C41" s="38">
        <f t="shared" si="1"/>
        <v>18</v>
      </c>
      <c r="D41" s="39" t="s">
        <v>209</v>
      </c>
      <c r="E41" s="39"/>
      <c r="F41" s="150"/>
      <c r="G41" s="150"/>
      <c r="H41" s="150"/>
      <c r="I41" s="150"/>
      <c r="J41" s="150"/>
      <c r="K41" s="150"/>
      <c r="L41" s="150"/>
      <c r="M41" s="150"/>
      <c r="N41" s="150"/>
      <c r="O41" s="150"/>
      <c r="P41" s="150"/>
      <c r="Q41" s="316"/>
    </row>
    <row r="42" spans="1:17" s="34" customFormat="1" ht="12" customHeight="1">
      <c r="A42" s="12">
        <f t="shared" si="2"/>
        <v>37</v>
      </c>
      <c r="B42" s="324"/>
      <c r="C42" s="38">
        <f t="shared" si="1"/>
        <v>19</v>
      </c>
      <c r="D42" s="39" t="s">
        <v>209</v>
      </c>
      <c r="E42" s="39"/>
      <c r="F42" s="150"/>
      <c r="G42" s="150"/>
      <c r="H42" s="150"/>
      <c r="I42" s="150"/>
      <c r="J42" s="150"/>
      <c r="K42" s="150"/>
      <c r="L42" s="150"/>
      <c r="M42" s="150"/>
      <c r="N42" s="150"/>
      <c r="O42" s="150"/>
      <c r="P42" s="150"/>
      <c r="Q42" s="316"/>
    </row>
    <row r="43" spans="1:17" s="34" customFormat="1" ht="12" customHeight="1">
      <c r="A43" s="12">
        <f t="shared" si="2"/>
        <v>38</v>
      </c>
      <c r="B43" s="324"/>
      <c r="C43" s="38">
        <f t="shared" si="1"/>
        <v>20</v>
      </c>
      <c r="D43" s="39" t="s">
        <v>209</v>
      </c>
      <c r="E43" s="39"/>
      <c r="F43" s="150"/>
      <c r="G43" s="150"/>
      <c r="H43" s="150"/>
      <c r="I43" s="150"/>
      <c r="J43" s="150"/>
      <c r="K43" s="150"/>
      <c r="L43" s="150"/>
      <c r="M43" s="150"/>
      <c r="N43" s="150"/>
      <c r="O43" s="150"/>
      <c r="P43" s="150"/>
      <c r="Q43" s="316"/>
    </row>
    <row r="44" spans="1:17" s="34" customFormat="1" ht="12" customHeight="1">
      <c r="A44" s="12">
        <f t="shared" si="2"/>
        <v>39</v>
      </c>
      <c r="B44" s="324"/>
      <c r="C44" s="38">
        <f t="shared" si="1"/>
        <v>21</v>
      </c>
      <c r="D44" s="39" t="s">
        <v>209</v>
      </c>
      <c r="E44" s="39"/>
      <c r="F44" s="150"/>
      <c r="G44" s="150"/>
      <c r="H44" s="150"/>
      <c r="I44" s="150"/>
      <c r="J44" s="150"/>
      <c r="K44" s="150"/>
      <c r="L44" s="150"/>
      <c r="M44" s="150"/>
      <c r="N44" s="150"/>
      <c r="O44" s="150"/>
      <c r="P44" s="150"/>
      <c r="Q44" s="316"/>
    </row>
    <row r="45" spans="1:17" s="34" customFormat="1" ht="12" customHeight="1">
      <c r="A45" s="12">
        <f t="shared" si="2"/>
        <v>40</v>
      </c>
      <c r="B45" s="324"/>
      <c r="C45" s="38">
        <f t="shared" si="1"/>
        <v>22</v>
      </c>
      <c r="D45" s="39" t="s">
        <v>209</v>
      </c>
      <c r="E45" s="39"/>
      <c r="F45" s="150"/>
      <c r="G45" s="150"/>
      <c r="H45" s="150"/>
      <c r="I45" s="150"/>
      <c r="J45" s="150"/>
      <c r="K45" s="150"/>
      <c r="L45" s="150"/>
      <c r="M45" s="150"/>
      <c r="N45" s="150"/>
      <c r="O45" s="150"/>
      <c r="P45" s="150"/>
      <c r="Q45" s="316"/>
    </row>
    <row r="46" spans="1:17" s="34" customFormat="1" ht="12" customHeight="1">
      <c r="A46" s="12">
        <f t="shared" si="2"/>
        <v>41</v>
      </c>
      <c r="B46" s="324"/>
      <c r="C46" s="38">
        <f t="shared" si="1"/>
        <v>23</v>
      </c>
      <c r="D46" s="39" t="s">
        <v>209</v>
      </c>
      <c r="E46" s="39"/>
      <c r="F46" s="150"/>
      <c r="G46" s="150"/>
      <c r="H46" s="150"/>
      <c r="I46" s="150"/>
      <c r="J46" s="150"/>
      <c r="K46" s="150"/>
      <c r="L46" s="150"/>
      <c r="M46" s="150"/>
      <c r="N46" s="150"/>
      <c r="O46" s="150"/>
      <c r="P46" s="150"/>
      <c r="Q46" s="316"/>
    </row>
    <row r="47" spans="1:17" s="34" customFormat="1" ht="12" customHeight="1">
      <c r="A47" s="12">
        <f t="shared" si="2"/>
        <v>42</v>
      </c>
      <c r="B47" s="324"/>
      <c r="C47" s="38">
        <f t="shared" si="1"/>
        <v>24</v>
      </c>
      <c r="D47" s="39" t="s">
        <v>209</v>
      </c>
      <c r="E47" s="39"/>
      <c r="F47" s="150"/>
      <c r="G47" s="150"/>
      <c r="H47" s="150"/>
      <c r="I47" s="150"/>
      <c r="J47" s="150"/>
      <c r="K47" s="150"/>
      <c r="L47" s="150"/>
      <c r="M47" s="150"/>
      <c r="N47" s="150"/>
      <c r="O47" s="150"/>
      <c r="P47" s="150"/>
      <c r="Q47" s="316"/>
    </row>
    <row r="48" spans="1:17" s="34" customFormat="1" ht="12" customHeight="1">
      <c r="A48" s="12">
        <f t="shared" si="2"/>
        <v>43</v>
      </c>
      <c r="B48" s="324"/>
      <c r="C48" s="38">
        <f t="shared" si="1"/>
        <v>25</v>
      </c>
      <c r="D48" s="39" t="s">
        <v>209</v>
      </c>
      <c r="E48" s="39"/>
      <c r="F48" s="150"/>
      <c r="G48" s="150"/>
      <c r="H48" s="150"/>
      <c r="I48" s="150"/>
      <c r="J48" s="150"/>
      <c r="K48" s="150"/>
      <c r="L48" s="150"/>
      <c r="M48" s="150"/>
      <c r="N48" s="150"/>
      <c r="O48" s="150"/>
      <c r="P48" s="150"/>
      <c r="Q48" s="316"/>
    </row>
    <row r="49" spans="1:17" s="34" customFormat="1" ht="12" customHeight="1">
      <c r="A49" s="12">
        <f t="shared" si="2"/>
        <v>44</v>
      </c>
      <c r="B49" s="324"/>
      <c r="C49" s="38">
        <f t="shared" si="1"/>
        <v>26</v>
      </c>
      <c r="D49" s="39" t="s">
        <v>209</v>
      </c>
      <c r="E49" s="39"/>
      <c r="F49" s="150"/>
      <c r="G49" s="150"/>
      <c r="H49" s="150"/>
      <c r="I49" s="150"/>
      <c r="J49" s="150"/>
      <c r="K49" s="150"/>
      <c r="L49" s="150"/>
      <c r="M49" s="150"/>
      <c r="N49" s="150"/>
      <c r="O49" s="150"/>
      <c r="P49" s="150"/>
      <c r="Q49" s="316"/>
    </row>
    <row r="50" spans="1:17" s="34" customFormat="1" ht="12" customHeight="1">
      <c r="A50" s="12">
        <f t="shared" si="2"/>
        <v>45</v>
      </c>
      <c r="B50" s="324"/>
      <c r="C50" s="38">
        <f t="shared" si="1"/>
        <v>27</v>
      </c>
      <c r="D50" s="39" t="s">
        <v>209</v>
      </c>
      <c r="E50" s="39"/>
      <c r="F50" s="150"/>
      <c r="G50" s="150"/>
      <c r="H50" s="150"/>
      <c r="I50" s="150"/>
      <c r="J50" s="150"/>
      <c r="K50" s="150"/>
      <c r="L50" s="150"/>
      <c r="M50" s="150"/>
      <c r="N50" s="150"/>
      <c r="O50" s="150"/>
      <c r="P50" s="150"/>
      <c r="Q50" s="316"/>
    </row>
    <row r="51" spans="1:17" s="34" customFormat="1" ht="12" customHeight="1">
      <c r="A51" s="12">
        <f t="shared" si="2"/>
        <v>46</v>
      </c>
      <c r="B51" s="324"/>
      <c r="C51" s="38">
        <f t="shared" si="1"/>
        <v>28</v>
      </c>
      <c r="D51" s="39" t="s">
        <v>209</v>
      </c>
      <c r="E51" s="39"/>
      <c r="F51" s="150"/>
      <c r="G51" s="150"/>
      <c r="H51" s="150"/>
      <c r="I51" s="150"/>
      <c r="J51" s="150"/>
      <c r="K51" s="150"/>
      <c r="L51" s="150"/>
      <c r="M51" s="150"/>
      <c r="N51" s="150"/>
      <c r="O51" s="150"/>
      <c r="P51" s="150"/>
      <c r="Q51" s="316"/>
    </row>
    <row r="52" spans="1:17" s="34" customFormat="1" ht="12" customHeight="1">
      <c r="A52" s="12">
        <f t="shared" si="2"/>
        <v>47</v>
      </c>
      <c r="B52" s="324"/>
      <c r="C52" s="38">
        <f t="shared" si="1"/>
        <v>29</v>
      </c>
      <c r="D52" s="39" t="s">
        <v>209</v>
      </c>
      <c r="E52" s="39"/>
      <c r="F52" s="150"/>
      <c r="G52" s="150"/>
      <c r="H52" s="150"/>
      <c r="I52" s="150"/>
      <c r="J52" s="150"/>
      <c r="K52" s="150"/>
      <c r="L52" s="150"/>
      <c r="M52" s="150"/>
      <c r="N52" s="150"/>
      <c r="O52" s="150"/>
      <c r="P52" s="150"/>
      <c r="Q52" s="316"/>
    </row>
    <row r="53" spans="1:17" s="34" customFormat="1" ht="12" customHeight="1">
      <c r="A53" s="12">
        <f t="shared" si="2"/>
        <v>48</v>
      </c>
      <c r="B53" s="324"/>
      <c r="C53" s="38">
        <f t="shared" si="1"/>
        <v>30</v>
      </c>
      <c r="D53" s="39" t="s">
        <v>209</v>
      </c>
      <c r="E53" s="39"/>
      <c r="F53" s="150"/>
      <c r="G53" s="150"/>
      <c r="H53" s="150"/>
      <c r="I53" s="150"/>
      <c r="J53" s="150"/>
      <c r="K53" s="150"/>
      <c r="L53" s="150"/>
      <c r="M53" s="150"/>
      <c r="N53" s="150"/>
      <c r="O53" s="150"/>
      <c r="P53" s="150"/>
      <c r="Q53" s="316"/>
    </row>
    <row r="54" spans="1:17" s="34" customFormat="1" ht="12" customHeight="1">
      <c r="A54" s="12">
        <f t="shared" si="2"/>
        <v>49</v>
      </c>
      <c r="B54" s="324"/>
      <c r="C54" s="38">
        <f t="shared" si="1"/>
        <v>31</v>
      </c>
      <c r="D54" s="39" t="s">
        <v>209</v>
      </c>
      <c r="E54" s="39"/>
      <c r="F54" s="150"/>
      <c r="G54" s="150"/>
      <c r="H54" s="150"/>
      <c r="I54" s="150"/>
      <c r="J54" s="150"/>
      <c r="K54" s="150"/>
      <c r="L54" s="150"/>
      <c r="M54" s="150"/>
      <c r="N54" s="150"/>
      <c r="O54" s="150"/>
      <c r="P54" s="150"/>
      <c r="Q54" s="316"/>
    </row>
    <row r="55" spans="1:17" s="34" customFormat="1" ht="12" customHeight="1">
      <c r="A55" s="12">
        <f t="shared" si="2"/>
        <v>50</v>
      </c>
      <c r="B55" s="324"/>
      <c r="C55" s="38">
        <f t="shared" si="1"/>
        <v>32</v>
      </c>
      <c r="D55" s="39" t="s">
        <v>209</v>
      </c>
      <c r="E55" s="39"/>
      <c r="F55" s="150"/>
      <c r="G55" s="150"/>
      <c r="H55" s="150"/>
      <c r="I55" s="150"/>
      <c r="J55" s="150"/>
      <c r="K55" s="150"/>
      <c r="L55" s="150"/>
      <c r="M55" s="150"/>
      <c r="N55" s="150"/>
      <c r="O55" s="150"/>
      <c r="P55" s="150"/>
      <c r="Q55" s="316"/>
    </row>
    <row r="56" spans="1:17" s="34" customFormat="1" ht="12" customHeight="1">
      <c r="A56" s="12">
        <f t="shared" si="2"/>
        <v>51</v>
      </c>
      <c r="B56" s="324"/>
      <c r="C56" s="38">
        <f t="shared" si="1"/>
        <v>33</v>
      </c>
      <c r="D56" s="39" t="s">
        <v>209</v>
      </c>
      <c r="E56" s="39"/>
      <c r="F56" s="150"/>
      <c r="G56" s="150"/>
      <c r="H56" s="150"/>
      <c r="I56" s="150"/>
      <c r="J56" s="150"/>
      <c r="K56" s="150"/>
      <c r="L56" s="150"/>
      <c r="M56" s="150"/>
      <c r="N56" s="150"/>
      <c r="O56" s="150"/>
      <c r="P56" s="150"/>
      <c r="Q56" s="316"/>
    </row>
    <row r="57" spans="1:17" s="34" customFormat="1" ht="12" customHeight="1">
      <c r="A57" s="12">
        <f t="shared" si="2"/>
        <v>52</v>
      </c>
      <c r="B57" s="324"/>
      <c r="C57" s="38">
        <f t="shared" si="1"/>
        <v>34</v>
      </c>
      <c r="D57" s="39" t="s">
        <v>209</v>
      </c>
      <c r="E57" s="39"/>
      <c r="F57" s="150"/>
      <c r="G57" s="150"/>
      <c r="H57" s="150"/>
      <c r="I57" s="150"/>
      <c r="J57" s="150"/>
      <c r="K57" s="150"/>
      <c r="L57" s="150"/>
      <c r="M57" s="150"/>
      <c r="N57" s="150"/>
      <c r="O57" s="150"/>
      <c r="P57" s="150"/>
      <c r="Q57" s="316"/>
    </row>
    <row r="58" spans="1:17" s="34" customFormat="1" ht="12" customHeight="1">
      <c r="A58" s="12">
        <f t="shared" si="2"/>
        <v>53</v>
      </c>
      <c r="B58" s="324"/>
      <c r="C58" s="38">
        <f t="shared" si="1"/>
        <v>35</v>
      </c>
      <c r="D58" s="39" t="s">
        <v>209</v>
      </c>
      <c r="E58" s="39"/>
      <c r="F58" s="150"/>
      <c r="G58" s="150"/>
      <c r="H58" s="150"/>
      <c r="I58" s="150"/>
      <c r="J58" s="150"/>
      <c r="K58" s="150"/>
      <c r="L58" s="150"/>
      <c r="M58" s="150"/>
      <c r="N58" s="150"/>
      <c r="O58" s="150"/>
      <c r="P58" s="150"/>
      <c r="Q58" s="316"/>
    </row>
    <row r="59" spans="1:17" s="34" customFormat="1" ht="12" customHeight="1">
      <c r="A59" s="12">
        <f t="shared" si="2"/>
        <v>54</v>
      </c>
      <c r="B59" s="324"/>
      <c r="C59" s="38">
        <f t="shared" si="1"/>
        <v>36</v>
      </c>
      <c r="D59" s="39" t="s">
        <v>209</v>
      </c>
      <c r="E59" s="39"/>
      <c r="F59" s="150"/>
      <c r="G59" s="150"/>
      <c r="H59" s="150"/>
      <c r="I59" s="150"/>
      <c r="J59" s="150"/>
      <c r="K59" s="150"/>
      <c r="L59" s="150"/>
      <c r="M59" s="150"/>
      <c r="N59" s="150"/>
      <c r="O59" s="150"/>
      <c r="P59" s="150"/>
      <c r="Q59" s="316"/>
    </row>
    <row r="60" spans="1:17" s="34" customFormat="1" ht="12" customHeight="1">
      <c r="A60" s="12">
        <f t="shared" si="2"/>
        <v>55</v>
      </c>
      <c r="B60" s="324"/>
      <c r="C60" s="38">
        <f t="shared" si="1"/>
        <v>37</v>
      </c>
      <c r="D60" s="39" t="s">
        <v>209</v>
      </c>
      <c r="E60" s="39"/>
      <c r="F60" s="150"/>
      <c r="G60" s="150"/>
      <c r="H60" s="150"/>
      <c r="I60" s="150"/>
      <c r="J60" s="150"/>
      <c r="K60" s="150"/>
      <c r="L60" s="150"/>
      <c r="M60" s="150"/>
      <c r="N60" s="150"/>
      <c r="O60" s="150"/>
      <c r="P60" s="150"/>
      <c r="Q60" s="316"/>
    </row>
    <row r="61" spans="1:17" s="34" customFormat="1" ht="12" customHeight="1">
      <c r="A61" s="12">
        <f t="shared" si="2"/>
        <v>56</v>
      </c>
      <c r="B61" s="324"/>
      <c r="C61" s="38">
        <f t="shared" si="1"/>
        <v>38</v>
      </c>
      <c r="D61" s="39" t="s">
        <v>209</v>
      </c>
      <c r="E61" s="39"/>
      <c r="F61" s="150"/>
      <c r="G61" s="150"/>
      <c r="H61" s="150"/>
      <c r="I61" s="150"/>
      <c r="J61" s="150"/>
      <c r="K61" s="150"/>
      <c r="L61" s="150"/>
      <c r="M61" s="150"/>
      <c r="N61" s="150"/>
      <c r="O61" s="150"/>
      <c r="P61" s="150"/>
      <c r="Q61" s="316"/>
    </row>
    <row r="62" spans="1:17" s="34" customFormat="1" ht="12" customHeight="1">
      <c r="A62" s="12">
        <f t="shared" si="2"/>
        <v>57</v>
      </c>
      <c r="B62" s="324"/>
      <c r="C62" s="38">
        <f t="shared" si="1"/>
        <v>39</v>
      </c>
      <c r="D62" s="39" t="s">
        <v>209</v>
      </c>
      <c r="E62" s="39"/>
      <c r="F62" s="150"/>
      <c r="G62" s="150"/>
      <c r="H62" s="150"/>
      <c r="I62" s="150"/>
      <c r="J62" s="150"/>
      <c r="K62" s="150"/>
      <c r="L62" s="150"/>
      <c r="M62" s="150"/>
      <c r="N62" s="150"/>
      <c r="O62" s="150"/>
      <c r="P62" s="150"/>
      <c r="Q62" s="316"/>
    </row>
    <row r="63" spans="1:17" s="34" customFormat="1" ht="12" customHeight="1">
      <c r="A63" s="12">
        <f t="shared" si="2"/>
        <v>58</v>
      </c>
      <c r="B63" s="324"/>
      <c r="C63" s="38">
        <f t="shared" si="1"/>
        <v>40</v>
      </c>
      <c r="D63" s="39" t="s">
        <v>209</v>
      </c>
      <c r="E63" s="39"/>
      <c r="F63" s="150"/>
      <c r="G63" s="150"/>
      <c r="H63" s="150"/>
      <c r="I63" s="150"/>
      <c r="J63" s="150"/>
      <c r="K63" s="150"/>
      <c r="L63" s="150"/>
      <c r="M63" s="150"/>
      <c r="N63" s="150"/>
      <c r="O63" s="150"/>
      <c r="P63" s="150"/>
      <c r="Q63" s="316"/>
    </row>
    <row r="64" spans="1:17" s="34" customFormat="1" ht="12" hidden="1" customHeight="1" outlineLevel="1">
      <c r="A64" s="12">
        <f t="shared" si="2"/>
        <v>59</v>
      </c>
      <c r="B64" s="324"/>
      <c r="C64" s="38">
        <f t="shared" si="1"/>
        <v>41</v>
      </c>
      <c r="D64" s="39" t="s">
        <v>209</v>
      </c>
      <c r="E64" s="39"/>
      <c r="F64" s="150"/>
      <c r="G64" s="150"/>
      <c r="H64" s="150"/>
      <c r="I64" s="150"/>
      <c r="J64" s="150"/>
      <c r="K64" s="150"/>
      <c r="L64" s="150"/>
      <c r="M64" s="150"/>
      <c r="N64" s="150"/>
      <c r="O64" s="150"/>
      <c r="P64" s="150"/>
      <c r="Q64" s="316"/>
    </row>
    <row r="65" spans="1:17" s="34" customFormat="1" ht="12" hidden="1" customHeight="1" outlineLevel="1">
      <c r="A65" s="12">
        <f t="shared" si="2"/>
        <v>60</v>
      </c>
      <c r="B65" s="324"/>
      <c r="C65" s="38">
        <f t="shared" si="1"/>
        <v>42</v>
      </c>
      <c r="D65" s="39" t="s">
        <v>209</v>
      </c>
      <c r="E65" s="39"/>
      <c r="F65" s="150"/>
      <c r="G65" s="150"/>
      <c r="H65" s="150"/>
      <c r="I65" s="150"/>
      <c r="J65" s="150"/>
      <c r="K65" s="150"/>
      <c r="L65" s="150"/>
      <c r="M65" s="150"/>
      <c r="N65" s="150"/>
      <c r="O65" s="150"/>
      <c r="P65" s="150"/>
      <c r="Q65" s="316"/>
    </row>
    <row r="66" spans="1:17" s="34" customFormat="1" ht="12" hidden="1" customHeight="1" outlineLevel="1">
      <c r="A66" s="12">
        <f t="shared" si="2"/>
        <v>61</v>
      </c>
      <c r="B66" s="324"/>
      <c r="C66" s="38">
        <f t="shared" si="1"/>
        <v>43</v>
      </c>
      <c r="D66" s="39" t="s">
        <v>209</v>
      </c>
      <c r="E66" s="39"/>
      <c r="F66" s="150"/>
      <c r="G66" s="150"/>
      <c r="H66" s="150"/>
      <c r="I66" s="150"/>
      <c r="J66" s="150"/>
      <c r="K66" s="150"/>
      <c r="L66" s="150"/>
      <c r="M66" s="150"/>
      <c r="N66" s="150"/>
      <c r="O66" s="150"/>
      <c r="P66" s="150"/>
      <c r="Q66" s="316"/>
    </row>
    <row r="67" spans="1:17" s="34" customFormat="1" ht="12" hidden="1" customHeight="1" outlineLevel="1">
      <c r="A67" s="12">
        <f t="shared" si="2"/>
        <v>62</v>
      </c>
      <c r="B67" s="324"/>
      <c r="C67" s="38">
        <f t="shared" si="1"/>
        <v>44</v>
      </c>
      <c r="D67" s="39" t="s">
        <v>209</v>
      </c>
      <c r="E67" s="39"/>
      <c r="F67" s="150"/>
      <c r="G67" s="150"/>
      <c r="H67" s="150"/>
      <c r="I67" s="150"/>
      <c r="J67" s="150"/>
      <c r="K67" s="150"/>
      <c r="L67" s="150"/>
      <c r="M67" s="150"/>
      <c r="N67" s="150"/>
      <c r="O67" s="150"/>
      <c r="P67" s="150"/>
      <c r="Q67" s="316"/>
    </row>
    <row r="68" spans="1:17" s="34" customFormat="1" ht="12" hidden="1" customHeight="1" outlineLevel="1">
      <c r="A68" s="12">
        <f t="shared" si="2"/>
        <v>63</v>
      </c>
      <c r="B68" s="324"/>
      <c r="C68" s="38">
        <f t="shared" si="1"/>
        <v>45</v>
      </c>
      <c r="D68" s="39" t="s">
        <v>209</v>
      </c>
      <c r="E68" s="39"/>
      <c r="F68" s="150"/>
      <c r="G68" s="150"/>
      <c r="H68" s="150"/>
      <c r="I68" s="150"/>
      <c r="J68" s="150"/>
      <c r="K68" s="150"/>
      <c r="L68" s="150"/>
      <c r="M68" s="150"/>
      <c r="N68" s="150"/>
      <c r="O68" s="150"/>
      <c r="P68" s="150"/>
      <c r="Q68" s="316"/>
    </row>
    <row r="69" spans="1:17" s="34" customFormat="1" ht="12" hidden="1" customHeight="1" outlineLevel="1">
      <c r="A69" s="12">
        <f t="shared" si="2"/>
        <v>64</v>
      </c>
      <c r="B69" s="324"/>
      <c r="C69" s="38">
        <f t="shared" si="1"/>
        <v>46</v>
      </c>
      <c r="D69" s="39" t="s">
        <v>209</v>
      </c>
      <c r="E69" s="39"/>
      <c r="F69" s="150"/>
      <c r="G69" s="150"/>
      <c r="H69" s="150"/>
      <c r="I69" s="150"/>
      <c r="J69" s="150"/>
      <c r="K69" s="150"/>
      <c r="L69" s="150"/>
      <c r="M69" s="150"/>
      <c r="N69" s="150"/>
      <c r="O69" s="150"/>
      <c r="P69" s="150"/>
      <c r="Q69" s="316"/>
    </row>
    <row r="70" spans="1:17" s="34" customFormat="1" ht="12" hidden="1" customHeight="1" outlineLevel="1">
      <c r="A70" s="12">
        <f t="shared" si="2"/>
        <v>65</v>
      </c>
      <c r="B70" s="324"/>
      <c r="C70" s="38">
        <f t="shared" si="1"/>
        <v>47</v>
      </c>
      <c r="D70" s="39" t="s">
        <v>209</v>
      </c>
      <c r="E70" s="39"/>
      <c r="F70" s="150"/>
      <c r="G70" s="150"/>
      <c r="H70" s="150"/>
      <c r="I70" s="150"/>
      <c r="J70" s="150"/>
      <c r="K70" s="150"/>
      <c r="L70" s="150"/>
      <c r="M70" s="150"/>
      <c r="N70" s="150"/>
      <c r="O70" s="150"/>
      <c r="P70" s="150"/>
      <c r="Q70" s="316"/>
    </row>
    <row r="71" spans="1:17" s="34" customFormat="1" ht="12" hidden="1" customHeight="1" outlineLevel="1">
      <c r="A71" s="12">
        <f t="shared" si="2"/>
        <v>66</v>
      </c>
      <c r="B71" s="324"/>
      <c r="C71" s="38">
        <f t="shared" si="1"/>
        <v>48</v>
      </c>
      <c r="D71" s="39" t="s">
        <v>209</v>
      </c>
      <c r="E71" s="39"/>
      <c r="F71" s="150"/>
      <c r="G71" s="150"/>
      <c r="H71" s="150"/>
      <c r="I71" s="150"/>
      <c r="J71" s="150"/>
      <c r="K71" s="150"/>
      <c r="L71" s="150"/>
      <c r="M71" s="150"/>
      <c r="N71" s="150"/>
      <c r="O71" s="150"/>
      <c r="P71" s="150"/>
      <c r="Q71" s="316"/>
    </row>
    <row r="72" spans="1:17" s="34" customFormat="1" ht="12" hidden="1" customHeight="1" outlineLevel="1">
      <c r="A72" s="12">
        <f t="shared" si="2"/>
        <v>67</v>
      </c>
      <c r="B72" s="324"/>
      <c r="C72" s="38">
        <f t="shared" si="1"/>
        <v>49</v>
      </c>
      <c r="D72" s="39" t="s">
        <v>209</v>
      </c>
      <c r="E72" s="39"/>
      <c r="F72" s="150"/>
      <c r="G72" s="150"/>
      <c r="H72" s="150"/>
      <c r="I72" s="150"/>
      <c r="J72" s="150"/>
      <c r="K72" s="150"/>
      <c r="L72" s="150"/>
      <c r="M72" s="150"/>
      <c r="N72" s="150"/>
      <c r="O72" s="150"/>
      <c r="P72" s="150"/>
      <c r="Q72" s="316"/>
    </row>
    <row r="73" spans="1:17" s="34" customFormat="1" ht="12" hidden="1" customHeight="1" outlineLevel="1">
      <c r="A73" s="12">
        <f t="shared" si="2"/>
        <v>68</v>
      </c>
      <c r="B73" s="324"/>
      <c r="C73" s="38">
        <f t="shared" si="1"/>
        <v>50</v>
      </c>
      <c r="D73" s="39" t="s">
        <v>209</v>
      </c>
      <c r="E73" s="39"/>
      <c r="F73" s="150"/>
      <c r="G73" s="150"/>
      <c r="H73" s="150"/>
      <c r="I73" s="150"/>
      <c r="J73" s="150"/>
      <c r="K73" s="150"/>
      <c r="L73" s="150"/>
      <c r="M73" s="150"/>
      <c r="N73" s="150"/>
      <c r="O73" s="150"/>
      <c r="P73" s="150"/>
      <c r="Q73" s="316"/>
    </row>
    <row r="74" spans="1:17" s="34" customFormat="1" ht="12" hidden="1" customHeight="1" outlineLevel="1">
      <c r="A74" s="12">
        <f t="shared" si="2"/>
        <v>69</v>
      </c>
      <c r="B74" s="324"/>
      <c r="C74" s="38">
        <f t="shared" si="1"/>
        <v>51</v>
      </c>
      <c r="D74" s="39" t="s">
        <v>209</v>
      </c>
      <c r="E74" s="39"/>
      <c r="F74" s="150"/>
      <c r="G74" s="150"/>
      <c r="H74" s="150"/>
      <c r="I74" s="150"/>
      <c r="J74" s="150"/>
      <c r="K74" s="150"/>
      <c r="L74" s="150"/>
      <c r="M74" s="150"/>
      <c r="N74" s="150"/>
      <c r="O74" s="150"/>
      <c r="P74" s="150"/>
      <c r="Q74" s="316"/>
    </row>
    <row r="75" spans="1:17" s="34" customFormat="1" ht="12" hidden="1" customHeight="1" outlineLevel="1">
      <c r="A75" s="12">
        <f t="shared" si="2"/>
        <v>70</v>
      </c>
      <c r="B75" s="324"/>
      <c r="C75" s="38">
        <f t="shared" si="1"/>
        <v>52</v>
      </c>
      <c r="D75" s="39" t="s">
        <v>209</v>
      </c>
      <c r="E75" s="39"/>
      <c r="F75" s="150"/>
      <c r="G75" s="150"/>
      <c r="H75" s="150"/>
      <c r="I75" s="150"/>
      <c r="J75" s="150"/>
      <c r="K75" s="150"/>
      <c r="L75" s="150"/>
      <c r="M75" s="150"/>
      <c r="N75" s="150"/>
      <c r="O75" s="150"/>
      <c r="P75" s="150"/>
      <c r="Q75" s="316"/>
    </row>
    <row r="76" spans="1:17" s="34" customFormat="1" ht="12" hidden="1" customHeight="1" outlineLevel="1">
      <c r="A76" s="12">
        <f t="shared" si="2"/>
        <v>71</v>
      </c>
      <c r="B76" s="324"/>
      <c r="C76" s="38">
        <f t="shared" si="1"/>
        <v>53</v>
      </c>
      <c r="D76" s="39" t="s">
        <v>209</v>
      </c>
      <c r="E76" s="39"/>
      <c r="F76" s="150"/>
      <c r="G76" s="150"/>
      <c r="H76" s="150"/>
      <c r="I76" s="150"/>
      <c r="J76" s="150"/>
      <c r="K76" s="150"/>
      <c r="L76" s="150"/>
      <c r="M76" s="150"/>
      <c r="N76" s="150"/>
      <c r="O76" s="150"/>
      <c r="P76" s="150"/>
      <c r="Q76" s="316"/>
    </row>
    <row r="77" spans="1:17" s="34" customFormat="1" ht="12" hidden="1" customHeight="1" outlineLevel="1">
      <c r="A77" s="12">
        <f t="shared" si="2"/>
        <v>72</v>
      </c>
      <c r="B77" s="324"/>
      <c r="C77" s="38">
        <f t="shared" si="1"/>
        <v>54</v>
      </c>
      <c r="D77" s="39" t="s">
        <v>209</v>
      </c>
      <c r="E77" s="39"/>
      <c r="F77" s="150"/>
      <c r="G77" s="150"/>
      <c r="H77" s="150"/>
      <c r="I77" s="150"/>
      <c r="J77" s="150"/>
      <c r="K77" s="150"/>
      <c r="L77" s="150"/>
      <c r="M77" s="150"/>
      <c r="N77" s="150"/>
      <c r="O77" s="150"/>
      <c r="P77" s="150"/>
      <c r="Q77" s="316"/>
    </row>
    <row r="78" spans="1:17" s="34" customFormat="1" ht="12" hidden="1" customHeight="1" outlineLevel="1">
      <c r="A78" s="12">
        <f t="shared" si="2"/>
        <v>73</v>
      </c>
      <c r="B78" s="324"/>
      <c r="C78" s="38">
        <f t="shared" si="1"/>
        <v>55</v>
      </c>
      <c r="D78" s="39" t="s">
        <v>209</v>
      </c>
      <c r="E78" s="39"/>
      <c r="F78" s="150"/>
      <c r="G78" s="150"/>
      <c r="H78" s="150"/>
      <c r="I78" s="150"/>
      <c r="J78" s="150"/>
      <c r="K78" s="150"/>
      <c r="L78" s="150"/>
      <c r="M78" s="150"/>
      <c r="N78" s="150"/>
      <c r="O78" s="150"/>
      <c r="P78" s="150"/>
      <c r="Q78" s="316"/>
    </row>
    <row r="79" spans="1:17" s="34" customFormat="1" ht="12" hidden="1" customHeight="1" outlineLevel="1">
      <c r="A79" s="12">
        <f t="shared" si="2"/>
        <v>74</v>
      </c>
      <c r="B79" s="324"/>
      <c r="C79" s="38">
        <f t="shared" si="1"/>
        <v>56</v>
      </c>
      <c r="D79" s="39" t="s">
        <v>209</v>
      </c>
      <c r="E79" s="39"/>
      <c r="F79" s="150"/>
      <c r="G79" s="150"/>
      <c r="H79" s="150"/>
      <c r="I79" s="150"/>
      <c r="J79" s="150"/>
      <c r="K79" s="150"/>
      <c r="L79" s="150"/>
      <c r="M79" s="150"/>
      <c r="N79" s="150"/>
      <c r="O79" s="150"/>
      <c r="P79" s="150"/>
      <c r="Q79" s="316"/>
    </row>
    <row r="80" spans="1:17" s="34" customFormat="1" ht="12" hidden="1" customHeight="1" outlineLevel="1">
      <c r="A80" s="12">
        <f t="shared" si="2"/>
        <v>75</v>
      </c>
      <c r="B80" s="324"/>
      <c r="C80" s="38">
        <f t="shared" si="1"/>
        <v>57</v>
      </c>
      <c r="D80" s="39" t="s">
        <v>209</v>
      </c>
      <c r="E80" s="39"/>
      <c r="F80" s="150"/>
      <c r="G80" s="150"/>
      <c r="H80" s="150"/>
      <c r="I80" s="150"/>
      <c r="J80" s="150"/>
      <c r="K80" s="150"/>
      <c r="L80" s="150"/>
      <c r="M80" s="150"/>
      <c r="N80" s="150"/>
      <c r="O80" s="150"/>
      <c r="P80" s="150"/>
      <c r="Q80" s="316"/>
    </row>
    <row r="81" spans="1:17" s="34" customFormat="1" ht="12" hidden="1" customHeight="1" outlineLevel="1">
      <c r="A81" s="12">
        <f t="shared" si="2"/>
        <v>76</v>
      </c>
      <c r="B81" s="324"/>
      <c r="C81" s="38">
        <f t="shared" si="1"/>
        <v>58</v>
      </c>
      <c r="D81" s="39" t="s">
        <v>209</v>
      </c>
      <c r="E81" s="39"/>
      <c r="F81" s="150"/>
      <c r="G81" s="150"/>
      <c r="H81" s="150"/>
      <c r="I81" s="150"/>
      <c r="J81" s="150"/>
      <c r="K81" s="150"/>
      <c r="L81" s="150"/>
      <c r="M81" s="150"/>
      <c r="N81" s="150"/>
      <c r="O81" s="150"/>
      <c r="P81" s="150"/>
      <c r="Q81" s="316"/>
    </row>
    <row r="82" spans="1:17" s="34" customFormat="1" ht="12" hidden="1" customHeight="1" outlineLevel="1">
      <c r="A82" s="12">
        <f t="shared" si="2"/>
        <v>77</v>
      </c>
      <c r="B82" s="324"/>
      <c r="C82" s="38">
        <f t="shared" si="1"/>
        <v>59</v>
      </c>
      <c r="D82" s="39" t="s">
        <v>209</v>
      </c>
      <c r="E82" s="39"/>
      <c r="F82" s="150"/>
      <c r="G82" s="150"/>
      <c r="H82" s="150"/>
      <c r="I82" s="150"/>
      <c r="J82" s="150"/>
      <c r="K82" s="150"/>
      <c r="L82" s="150"/>
      <c r="M82" s="150"/>
      <c r="N82" s="150"/>
      <c r="O82" s="150"/>
      <c r="P82" s="150"/>
      <c r="Q82" s="316"/>
    </row>
    <row r="83" spans="1:17" s="34" customFormat="1" ht="12" hidden="1" customHeight="1" outlineLevel="1">
      <c r="A83" s="12">
        <f t="shared" si="2"/>
        <v>78</v>
      </c>
      <c r="B83" s="324"/>
      <c r="C83" s="38">
        <f t="shared" si="1"/>
        <v>60</v>
      </c>
      <c r="D83" s="39" t="s">
        <v>209</v>
      </c>
      <c r="E83" s="39"/>
      <c r="F83" s="150"/>
      <c r="G83" s="150"/>
      <c r="H83" s="150"/>
      <c r="I83" s="150"/>
      <c r="J83" s="150"/>
      <c r="K83" s="150"/>
      <c r="L83" s="150"/>
      <c r="M83" s="150"/>
      <c r="N83" s="150"/>
      <c r="O83" s="150"/>
      <c r="P83" s="150"/>
      <c r="Q83" s="316"/>
    </row>
    <row r="84" spans="1:17" s="34" customFormat="1" ht="12" hidden="1" customHeight="1" outlineLevel="1">
      <c r="A84" s="12">
        <f t="shared" si="2"/>
        <v>79</v>
      </c>
      <c r="B84" s="324"/>
      <c r="C84" s="38">
        <f t="shared" si="1"/>
        <v>61</v>
      </c>
      <c r="D84" s="39" t="s">
        <v>209</v>
      </c>
      <c r="E84" s="39"/>
      <c r="F84" s="150"/>
      <c r="G84" s="150"/>
      <c r="H84" s="150"/>
      <c r="I84" s="150"/>
      <c r="J84" s="150"/>
      <c r="K84" s="150"/>
      <c r="L84" s="150"/>
      <c r="M84" s="150"/>
      <c r="N84" s="150"/>
      <c r="O84" s="150"/>
      <c r="P84" s="150"/>
      <c r="Q84" s="316"/>
    </row>
    <row r="85" spans="1:17" s="34" customFormat="1" ht="12" hidden="1" customHeight="1" outlineLevel="1">
      <c r="A85" s="12">
        <f t="shared" si="2"/>
        <v>80</v>
      </c>
      <c r="B85" s="324"/>
      <c r="C85" s="38">
        <f t="shared" si="1"/>
        <v>62</v>
      </c>
      <c r="D85" s="39" t="s">
        <v>209</v>
      </c>
      <c r="E85" s="39"/>
      <c r="F85" s="150"/>
      <c r="G85" s="150"/>
      <c r="H85" s="150"/>
      <c r="I85" s="150"/>
      <c r="J85" s="150"/>
      <c r="K85" s="150"/>
      <c r="L85" s="150"/>
      <c r="M85" s="150"/>
      <c r="N85" s="150"/>
      <c r="O85" s="150"/>
      <c r="P85" s="150"/>
      <c r="Q85" s="316"/>
    </row>
    <row r="86" spans="1:17" s="34" customFormat="1" ht="12" hidden="1" customHeight="1" outlineLevel="1">
      <c r="A86" s="12">
        <f t="shared" si="2"/>
        <v>81</v>
      </c>
      <c r="B86" s="324"/>
      <c r="C86" s="38">
        <f t="shared" si="1"/>
        <v>63</v>
      </c>
      <c r="D86" s="39" t="s">
        <v>209</v>
      </c>
      <c r="E86" s="39"/>
      <c r="F86" s="150"/>
      <c r="G86" s="150"/>
      <c r="H86" s="150"/>
      <c r="I86" s="150"/>
      <c r="J86" s="150"/>
      <c r="K86" s="150"/>
      <c r="L86" s="150"/>
      <c r="M86" s="150"/>
      <c r="N86" s="150"/>
      <c r="O86" s="150"/>
      <c r="P86" s="150"/>
      <c r="Q86" s="316"/>
    </row>
    <row r="87" spans="1:17" s="34" customFormat="1" ht="12" hidden="1" customHeight="1" outlineLevel="1">
      <c r="A87" s="12">
        <f t="shared" si="2"/>
        <v>82</v>
      </c>
      <c r="B87" s="324"/>
      <c r="C87" s="38">
        <f t="shared" si="1"/>
        <v>64</v>
      </c>
      <c r="D87" s="39" t="s">
        <v>209</v>
      </c>
      <c r="E87" s="39"/>
      <c r="F87" s="150"/>
      <c r="G87" s="150"/>
      <c r="H87" s="150"/>
      <c r="I87" s="150"/>
      <c r="J87" s="150"/>
      <c r="K87" s="150"/>
      <c r="L87" s="150"/>
      <c r="M87" s="150"/>
      <c r="N87" s="150"/>
      <c r="O87" s="150"/>
      <c r="P87" s="150"/>
      <c r="Q87" s="316"/>
    </row>
    <row r="88" spans="1:17" s="34" customFormat="1" ht="12" hidden="1" customHeight="1" outlineLevel="1">
      <c r="A88" s="12">
        <f t="shared" si="2"/>
        <v>83</v>
      </c>
      <c r="B88" s="324"/>
      <c r="C88" s="38">
        <f t="shared" si="1"/>
        <v>65</v>
      </c>
      <c r="D88" s="39" t="s">
        <v>209</v>
      </c>
      <c r="E88" s="39"/>
      <c r="F88" s="150"/>
      <c r="G88" s="150"/>
      <c r="H88" s="150"/>
      <c r="I88" s="150"/>
      <c r="J88" s="150"/>
      <c r="K88" s="150"/>
      <c r="L88" s="150"/>
      <c r="M88" s="150"/>
      <c r="N88" s="150"/>
      <c r="O88" s="150"/>
      <c r="P88" s="150"/>
      <c r="Q88" s="316"/>
    </row>
    <row r="89" spans="1:17" s="34" customFormat="1" ht="12" hidden="1" customHeight="1" outlineLevel="1">
      <c r="A89" s="12">
        <f t="shared" si="2"/>
        <v>84</v>
      </c>
      <c r="B89" s="324"/>
      <c r="C89" s="38">
        <f t="shared" ref="C89:C152" si="3">C88+1</f>
        <v>66</v>
      </c>
      <c r="D89" s="39" t="s">
        <v>209</v>
      </c>
      <c r="E89" s="39"/>
      <c r="F89" s="150"/>
      <c r="G89" s="150"/>
      <c r="H89" s="150"/>
      <c r="I89" s="150"/>
      <c r="J89" s="150"/>
      <c r="K89" s="150"/>
      <c r="L89" s="150"/>
      <c r="M89" s="150"/>
      <c r="N89" s="150"/>
      <c r="O89" s="150"/>
      <c r="P89" s="150"/>
      <c r="Q89" s="316"/>
    </row>
    <row r="90" spans="1:17" s="34" customFormat="1" ht="12" hidden="1" customHeight="1" outlineLevel="1">
      <c r="A90" s="12">
        <f t="shared" si="2"/>
        <v>85</v>
      </c>
      <c r="B90" s="324"/>
      <c r="C90" s="38">
        <f t="shared" si="3"/>
        <v>67</v>
      </c>
      <c r="D90" s="39" t="s">
        <v>209</v>
      </c>
      <c r="E90" s="39"/>
      <c r="F90" s="150"/>
      <c r="G90" s="150"/>
      <c r="H90" s="150"/>
      <c r="I90" s="150"/>
      <c r="J90" s="150"/>
      <c r="K90" s="150"/>
      <c r="L90" s="150"/>
      <c r="M90" s="150"/>
      <c r="N90" s="150"/>
      <c r="O90" s="150"/>
      <c r="P90" s="150"/>
      <c r="Q90" s="316"/>
    </row>
    <row r="91" spans="1:17" s="34" customFormat="1" ht="12" hidden="1" customHeight="1" outlineLevel="1">
      <c r="A91" s="12">
        <f t="shared" ref="A91:A154" si="4">A90+1</f>
        <v>86</v>
      </c>
      <c r="B91" s="324"/>
      <c r="C91" s="38">
        <f t="shared" si="3"/>
        <v>68</v>
      </c>
      <c r="D91" s="39" t="s">
        <v>209</v>
      </c>
      <c r="E91" s="39"/>
      <c r="F91" s="150"/>
      <c r="G91" s="150"/>
      <c r="H91" s="150"/>
      <c r="I91" s="150"/>
      <c r="J91" s="150"/>
      <c r="K91" s="150"/>
      <c r="L91" s="150"/>
      <c r="M91" s="150"/>
      <c r="N91" s="150"/>
      <c r="O91" s="150"/>
      <c r="P91" s="150"/>
      <c r="Q91" s="316"/>
    </row>
    <row r="92" spans="1:17" s="34" customFormat="1" ht="12" hidden="1" customHeight="1" outlineLevel="1">
      <c r="A92" s="12">
        <f t="shared" si="4"/>
        <v>87</v>
      </c>
      <c r="B92" s="324"/>
      <c r="C92" s="38">
        <f t="shared" si="3"/>
        <v>69</v>
      </c>
      <c r="D92" s="39" t="s">
        <v>209</v>
      </c>
      <c r="E92" s="39"/>
      <c r="F92" s="150"/>
      <c r="G92" s="150"/>
      <c r="H92" s="150"/>
      <c r="I92" s="150"/>
      <c r="J92" s="150"/>
      <c r="K92" s="150"/>
      <c r="L92" s="150"/>
      <c r="M92" s="150"/>
      <c r="N92" s="150"/>
      <c r="O92" s="150"/>
      <c r="P92" s="150"/>
      <c r="Q92" s="316"/>
    </row>
    <row r="93" spans="1:17" s="34" customFormat="1" ht="12" hidden="1" customHeight="1" outlineLevel="1">
      <c r="A93" s="12">
        <f t="shared" si="4"/>
        <v>88</v>
      </c>
      <c r="B93" s="324"/>
      <c r="C93" s="38">
        <f t="shared" si="3"/>
        <v>70</v>
      </c>
      <c r="D93" s="39" t="s">
        <v>209</v>
      </c>
      <c r="E93" s="39"/>
      <c r="F93" s="150"/>
      <c r="G93" s="150"/>
      <c r="H93" s="150"/>
      <c r="I93" s="150"/>
      <c r="J93" s="150"/>
      <c r="K93" s="150"/>
      <c r="L93" s="150"/>
      <c r="M93" s="150"/>
      <c r="N93" s="150"/>
      <c r="O93" s="150"/>
      <c r="P93" s="150"/>
      <c r="Q93" s="316"/>
    </row>
    <row r="94" spans="1:17" s="34" customFormat="1" ht="12" hidden="1" customHeight="1" outlineLevel="1">
      <c r="A94" s="12">
        <f t="shared" si="4"/>
        <v>89</v>
      </c>
      <c r="B94" s="324"/>
      <c r="C94" s="38">
        <f t="shared" si="3"/>
        <v>71</v>
      </c>
      <c r="D94" s="39" t="s">
        <v>209</v>
      </c>
      <c r="E94" s="39"/>
      <c r="F94" s="150"/>
      <c r="G94" s="150"/>
      <c r="H94" s="150"/>
      <c r="I94" s="150"/>
      <c r="J94" s="150"/>
      <c r="K94" s="150"/>
      <c r="L94" s="150"/>
      <c r="M94" s="150"/>
      <c r="N94" s="150"/>
      <c r="O94" s="150"/>
      <c r="P94" s="150"/>
      <c r="Q94" s="316"/>
    </row>
    <row r="95" spans="1:17" s="34" customFormat="1" ht="12" hidden="1" customHeight="1" outlineLevel="1">
      <c r="A95" s="12">
        <f t="shared" si="4"/>
        <v>90</v>
      </c>
      <c r="B95" s="324"/>
      <c r="C95" s="38">
        <f t="shared" si="3"/>
        <v>72</v>
      </c>
      <c r="D95" s="39" t="s">
        <v>209</v>
      </c>
      <c r="E95" s="39"/>
      <c r="F95" s="150"/>
      <c r="G95" s="150"/>
      <c r="H95" s="150"/>
      <c r="I95" s="150"/>
      <c r="J95" s="150"/>
      <c r="K95" s="150"/>
      <c r="L95" s="150"/>
      <c r="M95" s="150"/>
      <c r="N95" s="150"/>
      <c r="O95" s="150"/>
      <c r="P95" s="150"/>
      <c r="Q95" s="316"/>
    </row>
    <row r="96" spans="1:17" s="34" customFormat="1" ht="12" hidden="1" customHeight="1" outlineLevel="1">
      <c r="A96" s="12">
        <f t="shared" si="4"/>
        <v>91</v>
      </c>
      <c r="B96" s="324"/>
      <c r="C96" s="38">
        <f t="shared" si="3"/>
        <v>73</v>
      </c>
      <c r="D96" s="39" t="s">
        <v>209</v>
      </c>
      <c r="E96" s="39"/>
      <c r="F96" s="150"/>
      <c r="G96" s="150"/>
      <c r="H96" s="150"/>
      <c r="I96" s="150"/>
      <c r="J96" s="150"/>
      <c r="K96" s="150"/>
      <c r="L96" s="150"/>
      <c r="M96" s="150"/>
      <c r="N96" s="150"/>
      <c r="O96" s="150"/>
      <c r="P96" s="150"/>
      <c r="Q96" s="316"/>
    </row>
    <row r="97" spans="1:17" s="34" customFormat="1" ht="12" hidden="1" customHeight="1" outlineLevel="1">
      <c r="A97" s="12">
        <f t="shared" si="4"/>
        <v>92</v>
      </c>
      <c r="B97" s="324"/>
      <c r="C97" s="38">
        <f t="shared" si="3"/>
        <v>74</v>
      </c>
      <c r="D97" s="39" t="s">
        <v>209</v>
      </c>
      <c r="E97" s="39"/>
      <c r="F97" s="150"/>
      <c r="G97" s="150"/>
      <c r="H97" s="150"/>
      <c r="I97" s="150"/>
      <c r="J97" s="150"/>
      <c r="K97" s="150"/>
      <c r="L97" s="150"/>
      <c r="M97" s="150"/>
      <c r="N97" s="150"/>
      <c r="O97" s="150"/>
      <c r="P97" s="150"/>
      <c r="Q97" s="316"/>
    </row>
    <row r="98" spans="1:17" s="34" customFormat="1" ht="12" hidden="1" customHeight="1" outlineLevel="1">
      <c r="A98" s="12">
        <f t="shared" si="4"/>
        <v>93</v>
      </c>
      <c r="B98" s="324"/>
      <c r="C98" s="38">
        <f t="shared" si="3"/>
        <v>75</v>
      </c>
      <c r="D98" s="39" t="s">
        <v>209</v>
      </c>
      <c r="E98" s="39"/>
      <c r="F98" s="150"/>
      <c r="G98" s="150"/>
      <c r="H98" s="150"/>
      <c r="I98" s="150"/>
      <c r="J98" s="150"/>
      <c r="K98" s="150"/>
      <c r="L98" s="150"/>
      <c r="M98" s="150"/>
      <c r="N98" s="150"/>
      <c r="O98" s="150"/>
      <c r="P98" s="150"/>
      <c r="Q98" s="316"/>
    </row>
    <row r="99" spans="1:17" s="34" customFormat="1" ht="12" hidden="1" customHeight="1" outlineLevel="1">
      <c r="A99" s="12">
        <f t="shared" si="4"/>
        <v>94</v>
      </c>
      <c r="B99" s="324"/>
      <c r="C99" s="38">
        <f t="shared" si="3"/>
        <v>76</v>
      </c>
      <c r="D99" s="39" t="s">
        <v>209</v>
      </c>
      <c r="E99" s="39"/>
      <c r="F99" s="150"/>
      <c r="G99" s="150"/>
      <c r="H99" s="150"/>
      <c r="I99" s="150"/>
      <c r="J99" s="150"/>
      <c r="K99" s="150"/>
      <c r="L99" s="150"/>
      <c r="M99" s="150"/>
      <c r="N99" s="150"/>
      <c r="O99" s="150"/>
      <c r="P99" s="150"/>
      <c r="Q99" s="316"/>
    </row>
    <row r="100" spans="1:17" s="34" customFormat="1" ht="12" hidden="1" customHeight="1" outlineLevel="1">
      <c r="A100" s="12">
        <f t="shared" si="4"/>
        <v>95</v>
      </c>
      <c r="B100" s="324"/>
      <c r="C100" s="38">
        <f t="shared" si="3"/>
        <v>77</v>
      </c>
      <c r="D100" s="39" t="s">
        <v>209</v>
      </c>
      <c r="E100" s="39"/>
      <c r="F100" s="150"/>
      <c r="G100" s="150"/>
      <c r="H100" s="150"/>
      <c r="I100" s="150"/>
      <c r="J100" s="150"/>
      <c r="K100" s="150"/>
      <c r="L100" s="150"/>
      <c r="M100" s="150"/>
      <c r="N100" s="150"/>
      <c r="O100" s="150"/>
      <c r="P100" s="150"/>
      <c r="Q100" s="316"/>
    </row>
    <row r="101" spans="1:17" s="34" customFormat="1" ht="12" hidden="1" customHeight="1" outlineLevel="1">
      <c r="A101" s="12">
        <f t="shared" si="4"/>
        <v>96</v>
      </c>
      <c r="B101" s="324"/>
      <c r="C101" s="38">
        <f t="shared" si="3"/>
        <v>78</v>
      </c>
      <c r="D101" s="39" t="s">
        <v>209</v>
      </c>
      <c r="E101" s="39"/>
      <c r="F101" s="150"/>
      <c r="G101" s="150"/>
      <c r="H101" s="150"/>
      <c r="I101" s="150"/>
      <c r="J101" s="150"/>
      <c r="K101" s="150"/>
      <c r="L101" s="150"/>
      <c r="M101" s="150"/>
      <c r="N101" s="150"/>
      <c r="O101" s="150"/>
      <c r="P101" s="150"/>
      <c r="Q101" s="316"/>
    </row>
    <row r="102" spans="1:17" s="34" customFormat="1" ht="12" hidden="1" customHeight="1" outlineLevel="1">
      <c r="A102" s="12">
        <f t="shared" si="4"/>
        <v>97</v>
      </c>
      <c r="B102" s="324"/>
      <c r="C102" s="38">
        <f t="shared" si="3"/>
        <v>79</v>
      </c>
      <c r="D102" s="39" t="s">
        <v>209</v>
      </c>
      <c r="E102" s="39"/>
      <c r="F102" s="150"/>
      <c r="G102" s="150"/>
      <c r="H102" s="150"/>
      <c r="I102" s="150"/>
      <c r="J102" s="150"/>
      <c r="K102" s="150"/>
      <c r="L102" s="150"/>
      <c r="M102" s="150"/>
      <c r="N102" s="150"/>
      <c r="O102" s="150"/>
      <c r="P102" s="150"/>
      <c r="Q102" s="316"/>
    </row>
    <row r="103" spans="1:17" s="34" customFormat="1" ht="12" hidden="1" customHeight="1" outlineLevel="1">
      <c r="A103" s="12">
        <f t="shared" si="4"/>
        <v>98</v>
      </c>
      <c r="B103" s="324"/>
      <c r="C103" s="38">
        <f t="shared" si="3"/>
        <v>80</v>
      </c>
      <c r="D103" s="39" t="s">
        <v>209</v>
      </c>
      <c r="E103" s="39"/>
      <c r="F103" s="150"/>
      <c r="G103" s="150"/>
      <c r="H103" s="150"/>
      <c r="I103" s="150"/>
      <c r="J103" s="150"/>
      <c r="K103" s="150"/>
      <c r="L103" s="150"/>
      <c r="M103" s="150"/>
      <c r="N103" s="150"/>
      <c r="O103" s="150"/>
      <c r="P103" s="150"/>
      <c r="Q103" s="316"/>
    </row>
    <row r="104" spans="1:17" s="34" customFormat="1" ht="12" hidden="1" customHeight="1" outlineLevel="1">
      <c r="A104" s="12">
        <f t="shared" si="4"/>
        <v>99</v>
      </c>
      <c r="B104" s="324"/>
      <c r="C104" s="38">
        <f t="shared" si="3"/>
        <v>81</v>
      </c>
      <c r="D104" s="39" t="s">
        <v>209</v>
      </c>
      <c r="E104" s="39"/>
      <c r="F104" s="150"/>
      <c r="G104" s="150"/>
      <c r="H104" s="150"/>
      <c r="I104" s="150"/>
      <c r="J104" s="150"/>
      <c r="K104" s="150"/>
      <c r="L104" s="150"/>
      <c r="M104" s="150"/>
      <c r="N104" s="150"/>
      <c r="O104" s="150"/>
      <c r="P104" s="150"/>
      <c r="Q104" s="316"/>
    </row>
    <row r="105" spans="1:17" s="34" customFormat="1" ht="12" hidden="1" customHeight="1" outlineLevel="1">
      <c r="A105" s="12">
        <f t="shared" si="4"/>
        <v>100</v>
      </c>
      <c r="B105" s="324"/>
      <c r="C105" s="38">
        <f t="shared" si="3"/>
        <v>82</v>
      </c>
      <c r="D105" s="39" t="s">
        <v>209</v>
      </c>
      <c r="E105" s="39"/>
      <c r="F105" s="150"/>
      <c r="G105" s="150"/>
      <c r="H105" s="150"/>
      <c r="I105" s="150"/>
      <c r="J105" s="150"/>
      <c r="K105" s="150"/>
      <c r="L105" s="150"/>
      <c r="M105" s="150"/>
      <c r="N105" s="150"/>
      <c r="O105" s="150"/>
      <c r="P105" s="150"/>
      <c r="Q105" s="316"/>
    </row>
    <row r="106" spans="1:17" s="34" customFormat="1" ht="12" hidden="1" customHeight="1" outlineLevel="1">
      <c r="A106" s="12">
        <f t="shared" si="4"/>
        <v>101</v>
      </c>
      <c r="B106" s="324"/>
      <c r="C106" s="38">
        <f t="shared" si="3"/>
        <v>83</v>
      </c>
      <c r="D106" s="39" t="s">
        <v>209</v>
      </c>
      <c r="E106" s="39"/>
      <c r="F106" s="150"/>
      <c r="G106" s="150"/>
      <c r="H106" s="150"/>
      <c r="I106" s="150"/>
      <c r="J106" s="150"/>
      <c r="K106" s="150"/>
      <c r="L106" s="150"/>
      <c r="M106" s="150"/>
      <c r="N106" s="150"/>
      <c r="O106" s="150"/>
      <c r="P106" s="150"/>
      <c r="Q106" s="316"/>
    </row>
    <row r="107" spans="1:17" s="34" customFormat="1" ht="12" hidden="1" customHeight="1" outlineLevel="1">
      <c r="A107" s="12">
        <f t="shared" si="4"/>
        <v>102</v>
      </c>
      <c r="B107" s="324"/>
      <c r="C107" s="38">
        <f t="shared" si="3"/>
        <v>84</v>
      </c>
      <c r="D107" s="39" t="s">
        <v>209</v>
      </c>
      <c r="E107" s="39"/>
      <c r="F107" s="150"/>
      <c r="G107" s="150"/>
      <c r="H107" s="150"/>
      <c r="I107" s="150"/>
      <c r="J107" s="150"/>
      <c r="K107" s="150"/>
      <c r="L107" s="150"/>
      <c r="M107" s="150"/>
      <c r="N107" s="150"/>
      <c r="O107" s="150"/>
      <c r="P107" s="150"/>
      <c r="Q107" s="316"/>
    </row>
    <row r="108" spans="1:17" s="34" customFormat="1" ht="12" hidden="1" customHeight="1" outlineLevel="1">
      <c r="A108" s="12">
        <f t="shared" si="4"/>
        <v>103</v>
      </c>
      <c r="B108" s="324"/>
      <c r="C108" s="38">
        <f t="shared" si="3"/>
        <v>85</v>
      </c>
      <c r="D108" s="39" t="s">
        <v>209</v>
      </c>
      <c r="E108" s="39"/>
      <c r="F108" s="150"/>
      <c r="G108" s="150"/>
      <c r="H108" s="150"/>
      <c r="I108" s="150"/>
      <c r="J108" s="150"/>
      <c r="K108" s="150"/>
      <c r="L108" s="150"/>
      <c r="M108" s="150"/>
      <c r="N108" s="150"/>
      <c r="O108" s="150"/>
      <c r="P108" s="150"/>
      <c r="Q108" s="316"/>
    </row>
    <row r="109" spans="1:17" s="34" customFormat="1" ht="12" hidden="1" customHeight="1" outlineLevel="1">
      <c r="A109" s="12">
        <f t="shared" si="4"/>
        <v>104</v>
      </c>
      <c r="B109" s="324"/>
      <c r="C109" s="38">
        <f t="shared" si="3"/>
        <v>86</v>
      </c>
      <c r="D109" s="39" t="s">
        <v>209</v>
      </c>
      <c r="E109" s="39"/>
      <c r="F109" s="150"/>
      <c r="G109" s="150"/>
      <c r="H109" s="150"/>
      <c r="I109" s="150"/>
      <c r="J109" s="150"/>
      <c r="K109" s="150"/>
      <c r="L109" s="150"/>
      <c r="M109" s="150"/>
      <c r="N109" s="150"/>
      <c r="O109" s="150"/>
      <c r="P109" s="150"/>
      <c r="Q109" s="316"/>
    </row>
    <row r="110" spans="1:17" s="34" customFormat="1" ht="12" hidden="1" customHeight="1" outlineLevel="1">
      <c r="A110" s="12">
        <f t="shared" si="4"/>
        <v>105</v>
      </c>
      <c r="B110" s="324"/>
      <c r="C110" s="38">
        <f t="shared" si="3"/>
        <v>87</v>
      </c>
      <c r="D110" s="39" t="s">
        <v>209</v>
      </c>
      <c r="E110" s="39"/>
      <c r="F110" s="150"/>
      <c r="G110" s="150"/>
      <c r="H110" s="150"/>
      <c r="I110" s="150"/>
      <c r="J110" s="150"/>
      <c r="K110" s="150"/>
      <c r="L110" s="150"/>
      <c r="M110" s="150"/>
      <c r="N110" s="150"/>
      <c r="O110" s="150"/>
      <c r="P110" s="150"/>
      <c r="Q110" s="316"/>
    </row>
    <row r="111" spans="1:17" s="34" customFormat="1" ht="12" hidden="1" customHeight="1" outlineLevel="1">
      <c r="A111" s="12">
        <f t="shared" si="4"/>
        <v>106</v>
      </c>
      <c r="B111" s="324"/>
      <c r="C111" s="38">
        <f t="shared" si="3"/>
        <v>88</v>
      </c>
      <c r="D111" s="39" t="s">
        <v>209</v>
      </c>
      <c r="E111" s="39"/>
      <c r="F111" s="150"/>
      <c r="G111" s="150"/>
      <c r="H111" s="150"/>
      <c r="I111" s="150"/>
      <c r="J111" s="150"/>
      <c r="K111" s="150"/>
      <c r="L111" s="150"/>
      <c r="M111" s="150"/>
      <c r="N111" s="150"/>
      <c r="O111" s="150"/>
      <c r="P111" s="150"/>
      <c r="Q111" s="316"/>
    </row>
    <row r="112" spans="1:17" s="34" customFormat="1" ht="12" hidden="1" customHeight="1" outlineLevel="1">
      <c r="A112" s="12">
        <f t="shared" si="4"/>
        <v>107</v>
      </c>
      <c r="B112" s="324"/>
      <c r="C112" s="38">
        <f t="shared" si="3"/>
        <v>89</v>
      </c>
      <c r="D112" s="39" t="s">
        <v>209</v>
      </c>
      <c r="E112" s="39"/>
      <c r="F112" s="150"/>
      <c r="G112" s="150"/>
      <c r="H112" s="150"/>
      <c r="I112" s="150"/>
      <c r="J112" s="150"/>
      <c r="K112" s="150"/>
      <c r="L112" s="150"/>
      <c r="M112" s="150"/>
      <c r="N112" s="150"/>
      <c r="O112" s="150"/>
      <c r="P112" s="150"/>
      <c r="Q112" s="316"/>
    </row>
    <row r="113" spans="1:17" s="34" customFormat="1" ht="12" hidden="1" customHeight="1" outlineLevel="1">
      <c r="A113" s="12">
        <f t="shared" si="4"/>
        <v>108</v>
      </c>
      <c r="B113" s="324"/>
      <c r="C113" s="38">
        <f t="shared" si="3"/>
        <v>90</v>
      </c>
      <c r="D113" s="39" t="s">
        <v>209</v>
      </c>
      <c r="E113" s="39"/>
      <c r="F113" s="150"/>
      <c r="G113" s="150"/>
      <c r="H113" s="150"/>
      <c r="I113" s="150"/>
      <c r="J113" s="150"/>
      <c r="K113" s="150"/>
      <c r="L113" s="150"/>
      <c r="M113" s="150"/>
      <c r="N113" s="150"/>
      <c r="O113" s="150"/>
      <c r="P113" s="150"/>
      <c r="Q113" s="316"/>
    </row>
    <row r="114" spans="1:17" s="34" customFormat="1" ht="12" hidden="1" customHeight="1" outlineLevel="1" collapsed="1">
      <c r="A114" s="12">
        <f t="shared" si="4"/>
        <v>109</v>
      </c>
      <c r="B114" s="324"/>
      <c r="C114" s="38">
        <f t="shared" si="3"/>
        <v>91</v>
      </c>
      <c r="D114" s="39" t="s">
        <v>209</v>
      </c>
      <c r="E114" s="39"/>
      <c r="F114" s="150"/>
      <c r="G114" s="150"/>
      <c r="H114" s="150"/>
      <c r="I114" s="150"/>
      <c r="J114" s="150"/>
      <c r="K114" s="150"/>
      <c r="L114" s="150"/>
      <c r="M114" s="150"/>
      <c r="N114" s="150"/>
      <c r="O114" s="150"/>
      <c r="P114" s="150"/>
      <c r="Q114" s="316"/>
    </row>
    <row r="115" spans="1:17" s="34" customFormat="1" ht="12" hidden="1" customHeight="1" outlineLevel="1">
      <c r="A115" s="12">
        <f t="shared" si="4"/>
        <v>110</v>
      </c>
      <c r="B115" s="324"/>
      <c r="C115" s="38">
        <f t="shared" si="3"/>
        <v>92</v>
      </c>
      <c r="D115" s="39" t="s">
        <v>209</v>
      </c>
      <c r="E115" s="39"/>
      <c r="F115" s="150"/>
      <c r="G115" s="150"/>
      <c r="H115" s="150"/>
      <c r="I115" s="150"/>
      <c r="J115" s="150"/>
      <c r="K115" s="150"/>
      <c r="L115" s="150"/>
      <c r="M115" s="150"/>
      <c r="N115" s="150"/>
      <c r="O115" s="150"/>
      <c r="P115" s="150"/>
      <c r="Q115" s="316"/>
    </row>
    <row r="116" spans="1:17" s="34" customFormat="1" ht="12" hidden="1" customHeight="1" outlineLevel="1">
      <c r="A116" s="12">
        <f t="shared" si="4"/>
        <v>111</v>
      </c>
      <c r="B116" s="324"/>
      <c r="C116" s="38">
        <f t="shared" si="3"/>
        <v>93</v>
      </c>
      <c r="D116" s="39" t="s">
        <v>209</v>
      </c>
      <c r="E116" s="39"/>
      <c r="F116" s="150"/>
      <c r="G116" s="150"/>
      <c r="H116" s="150"/>
      <c r="I116" s="150"/>
      <c r="J116" s="150"/>
      <c r="K116" s="150"/>
      <c r="L116" s="150"/>
      <c r="M116" s="150"/>
      <c r="N116" s="150"/>
      <c r="O116" s="150"/>
      <c r="P116" s="150"/>
      <c r="Q116" s="316"/>
    </row>
    <row r="117" spans="1:17" s="34" customFormat="1" ht="12" hidden="1" customHeight="1" outlineLevel="1">
      <c r="A117" s="12">
        <f t="shared" si="4"/>
        <v>112</v>
      </c>
      <c r="B117" s="324"/>
      <c r="C117" s="38">
        <f t="shared" si="3"/>
        <v>94</v>
      </c>
      <c r="D117" s="39" t="s">
        <v>209</v>
      </c>
      <c r="E117" s="39"/>
      <c r="F117" s="150"/>
      <c r="G117" s="150"/>
      <c r="H117" s="150"/>
      <c r="I117" s="150"/>
      <c r="J117" s="150"/>
      <c r="K117" s="150"/>
      <c r="L117" s="150"/>
      <c r="M117" s="150"/>
      <c r="N117" s="150"/>
      <c r="O117" s="150"/>
      <c r="P117" s="150"/>
      <c r="Q117" s="316"/>
    </row>
    <row r="118" spans="1:17" s="34" customFormat="1" ht="12" hidden="1" customHeight="1" outlineLevel="1">
      <c r="A118" s="12">
        <f t="shared" si="4"/>
        <v>113</v>
      </c>
      <c r="B118" s="324"/>
      <c r="C118" s="38">
        <f t="shared" si="3"/>
        <v>95</v>
      </c>
      <c r="D118" s="39" t="s">
        <v>209</v>
      </c>
      <c r="E118" s="39"/>
      <c r="F118" s="150"/>
      <c r="G118" s="150"/>
      <c r="H118" s="150"/>
      <c r="I118" s="150"/>
      <c r="J118" s="150"/>
      <c r="K118" s="150"/>
      <c r="L118" s="150"/>
      <c r="M118" s="150"/>
      <c r="N118" s="150"/>
      <c r="O118" s="150"/>
      <c r="P118" s="150"/>
      <c r="Q118" s="316"/>
    </row>
    <row r="119" spans="1:17" s="34" customFormat="1" ht="12" hidden="1" customHeight="1" outlineLevel="1">
      <c r="A119" s="12">
        <f t="shared" si="4"/>
        <v>114</v>
      </c>
      <c r="B119" s="324"/>
      <c r="C119" s="38">
        <f t="shared" si="3"/>
        <v>96</v>
      </c>
      <c r="D119" s="39" t="s">
        <v>209</v>
      </c>
      <c r="E119" s="39"/>
      <c r="F119" s="150"/>
      <c r="G119" s="150"/>
      <c r="H119" s="150"/>
      <c r="I119" s="150"/>
      <c r="J119" s="150"/>
      <c r="K119" s="150"/>
      <c r="L119" s="150"/>
      <c r="M119" s="150"/>
      <c r="N119" s="150"/>
      <c r="O119" s="150"/>
      <c r="P119" s="150"/>
      <c r="Q119" s="316"/>
    </row>
    <row r="120" spans="1:17" s="34" customFormat="1" ht="12" hidden="1" customHeight="1" outlineLevel="1">
      <c r="A120" s="12">
        <f t="shared" si="4"/>
        <v>115</v>
      </c>
      <c r="B120" s="324"/>
      <c r="C120" s="38">
        <f t="shared" si="3"/>
        <v>97</v>
      </c>
      <c r="D120" s="39" t="s">
        <v>209</v>
      </c>
      <c r="E120" s="39"/>
      <c r="F120" s="150"/>
      <c r="G120" s="150"/>
      <c r="H120" s="150"/>
      <c r="I120" s="150"/>
      <c r="J120" s="150"/>
      <c r="K120" s="150"/>
      <c r="L120" s="150"/>
      <c r="M120" s="150"/>
      <c r="N120" s="150"/>
      <c r="O120" s="150"/>
      <c r="P120" s="150"/>
      <c r="Q120" s="316"/>
    </row>
    <row r="121" spans="1:17" s="34" customFormat="1" ht="12" hidden="1" customHeight="1" outlineLevel="1">
      <c r="A121" s="12">
        <f t="shared" si="4"/>
        <v>116</v>
      </c>
      <c r="B121" s="324"/>
      <c r="C121" s="38">
        <f t="shared" si="3"/>
        <v>98</v>
      </c>
      <c r="D121" s="39" t="s">
        <v>209</v>
      </c>
      <c r="E121" s="39"/>
      <c r="F121" s="150"/>
      <c r="G121" s="150"/>
      <c r="H121" s="150"/>
      <c r="I121" s="150"/>
      <c r="J121" s="150"/>
      <c r="K121" s="150"/>
      <c r="L121" s="150"/>
      <c r="M121" s="150"/>
      <c r="N121" s="150"/>
      <c r="O121" s="150"/>
      <c r="P121" s="150"/>
      <c r="Q121" s="316"/>
    </row>
    <row r="122" spans="1:17" s="34" customFormat="1" ht="12" hidden="1" customHeight="1" outlineLevel="1">
      <c r="A122" s="12">
        <f t="shared" si="4"/>
        <v>117</v>
      </c>
      <c r="B122" s="324"/>
      <c r="C122" s="38">
        <f t="shared" si="3"/>
        <v>99</v>
      </c>
      <c r="D122" s="39" t="s">
        <v>209</v>
      </c>
      <c r="E122" s="39"/>
      <c r="F122" s="150"/>
      <c r="G122" s="150"/>
      <c r="H122" s="150"/>
      <c r="I122" s="150"/>
      <c r="J122" s="150"/>
      <c r="K122" s="150"/>
      <c r="L122" s="150"/>
      <c r="M122" s="150"/>
      <c r="N122" s="150"/>
      <c r="O122" s="150"/>
      <c r="P122" s="150"/>
      <c r="Q122" s="316"/>
    </row>
    <row r="123" spans="1:17" s="34" customFormat="1" ht="12" hidden="1" customHeight="1" outlineLevel="1">
      <c r="A123" s="12">
        <f t="shared" si="4"/>
        <v>118</v>
      </c>
      <c r="B123" s="324"/>
      <c r="C123" s="38">
        <f t="shared" si="3"/>
        <v>100</v>
      </c>
      <c r="D123" s="39" t="s">
        <v>209</v>
      </c>
      <c r="E123" s="39"/>
      <c r="F123" s="150"/>
      <c r="G123" s="150"/>
      <c r="H123" s="150"/>
      <c r="I123" s="150"/>
      <c r="J123" s="150"/>
      <c r="K123" s="150"/>
      <c r="L123" s="150"/>
      <c r="M123" s="150"/>
      <c r="N123" s="150"/>
      <c r="O123" s="150"/>
      <c r="P123" s="150"/>
      <c r="Q123" s="316"/>
    </row>
    <row r="124" spans="1:17" s="34" customFormat="1" ht="12" hidden="1" customHeight="1" outlineLevel="1">
      <c r="A124" s="12">
        <f t="shared" si="4"/>
        <v>119</v>
      </c>
      <c r="B124" s="324"/>
      <c r="C124" s="38">
        <f t="shared" si="3"/>
        <v>101</v>
      </c>
      <c r="D124" s="39" t="s">
        <v>209</v>
      </c>
      <c r="E124" s="39"/>
      <c r="F124" s="150"/>
      <c r="G124" s="150"/>
      <c r="H124" s="150"/>
      <c r="I124" s="150"/>
      <c r="J124" s="150"/>
      <c r="K124" s="150"/>
      <c r="L124" s="150"/>
      <c r="M124" s="150"/>
      <c r="N124" s="150"/>
      <c r="O124" s="150"/>
      <c r="P124" s="150"/>
      <c r="Q124" s="316"/>
    </row>
    <row r="125" spans="1:17" s="34" customFormat="1" ht="12" hidden="1" customHeight="1" outlineLevel="1">
      <c r="A125" s="12">
        <f t="shared" si="4"/>
        <v>120</v>
      </c>
      <c r="B125" s="324"/>
      <c r="C125" s="38">
        <f t="shared" si="3"/>
        <v>102</v>
      </c>
      <c r="D125" s="39" t="s">
        <v>209</v>
      </c>
      <c r="E125" s="39"/>
      <c r="F125" s="150"/>
      <c r="G125" s="150"/>
      <c r="H125" s="150"/>
      <c r="I125" s="150"/>
      <c r="J125" s="150"/>
      <c r="K125" s="150"/>
      <c r="L125" s="150"/>
      <c r="M125" s="150"/>
      <c r="N125" s="150"/>
      <c r="O125" s="150"/>
      <c r="P125" s="150"/>
      <c r="Q125" s="316"/>
    </row>
    <row r="126" spans="1:17" s="34" customFormat="1" ht="12" hidden="1" customHeight="1" outlineLevel="1">
      <c r="A126" s="12">
        <f t="shared" si="4"/>
        <v>121</v>
      </c>
      <c r="B126" s="324"/>
      <c r="C126" s="38">
        <f t="shared" si="3"/>
        <v>103</v>
      </c>
      <c r="D126" s="39" t="s">
        <v>209</v>
      </c>
      <c r="E126" s="39"/>
      <c r="F126" s="150"/>
      <c r="G126" s="150"/>
      <c r="H126" s="150"/>
      <c r="I126" s="150"/>
      <c r="J126" s="150"/>
      <c r="K126" s="150"/>
      <c r="L126" s="150"/>
      <c r="M126" s="150"/>
      <c r="N126" s="150"/>
      <c r="O126" s="150"/>
      <c r="P126" s="150"/>
      <c r="Q126" s="316"/>
    </row>
    <row r="127" spans="1:17" s="34" customFormat="1" ht="12" hidden="1" customHeight="1" outlineLevel="1">
      <c r="A127" s="12">
        <f t="shared" si="4"/>
        <v>122</v>
      </c>
      <c r="B127" s="324"/>
      <c r="C127" s="38">
        <f t="shared" si="3"/>
        <v>104</v>
      </c>
      <c r="D127" s="39" t="s">
        <v>209</v>
      </c>
      <c r="E127" s="39"/>
      <c r="F127" s="150"/>
      <c r="G127" s="150"/>
      <c r="H127" s="150"/>
      <c r="I127" s="150"/>
      <c r="J127" s="150"/>
      <c r="K127" s="150"/>
      <c r="L127" s="150"/>
      <c r="M127" s="150"/>
      <c r="N127" s="150"/>
      <c r="O127" s="150"/>
      <c r="P127" s="150"/>
      <c r="Q127" s="316"/>
    </row>
    <row r="128" spans="1:17" s="34" customFormat="1" ht="12" hidden="1" customHeight="1" outlineLevel="1">
      <c r="A128" s="12">
        <f t="shared" si="4"/>
        <v>123</v>
      </c>
      <c r="B128" s="324"/>
      <c r="C128" s="38">
        <f t="shared" si="3"/>
        <v>105</v>
      </c>
      <c r="D128" s="39" t="s">
        <v>209</v>
      </c>
      <c r="E128" s="39"/>
      <c r="F128" s="150"/>
      <c r="G128" s="150"/>
      <c r="H128" s="150"/>
      <c r="I128" s="150"/>
      <c r="J128" s="150"/>
      <c r="K128" s="150"/>
      <c r="L128" s="150"/>
      <c r="M128" s="150"/>
      <c r="N128" s="150"/>
      <c r="O128" s="150"/>
      <c r="P128" s="150"/>
      <c r="Q128" s="316"/>
    </row>
    <row r="129" spans="1:17" s="34" customFormat="1" ht="12" hidden="1" customHeight="1" outlineLevel="1">
      <c r="A129" s="12">
        <f t="shared" si="4"/>
        <v>124</v>
      </c>
      <c r="B129" s="324"/>
      <c r="C129" s="38">
        <f t="shared" si="3"/>
        <v>106</v>
      </c>
      <c r="D129" s="39" t="s">
        <v>209</v>
      </c>
      <c r="E129" s="39"/>
      <c r="F129" s="150"/>
      <c r="G129" s="150"/>
      <c r="H129" s="150"/>
      <c r="I129" s="150"/>
      <c r="J129" s="150"/>
      <c r="K129" s="150"/>
      <c r="L129" s="150"/>
      <c r="M129" s="150"/>
      <c r="N129" s="150"/>
      <c r="O129" s="150"/>
      <c r="P129" s="150"/>
      <c r="Q129" s="316"/>
    </row>
    <row r="130" spans="1:17" s="34" customFormat="1" ht="12" hidden="1" customHeight="1" outlineLevel="1">
      <c r="A130" s="12">
        <f t="shared" si="4"/>
        <v>125</v>
      </c>
      <c r="B130" s="324"/>
      <c r="C130" s="38">
        <f t="shared" si="3"/>
        <v>107</v>
      </c>
      <c r="D130" s="39" t="s">
        <v>209</v>
      </c>
      <c r="E130" s="39"/>
      <c r="F130" s="150"/>
      <c r="G130" s="150"/>
      <c r="H130" s="150"/>
      <c r="I130" s="150"/>
      <c r="J130" s="150"/>
      <c r="K130" s="150"/>
      <c r="L130" s="150"/>
      <c r="M130" s="150"/>
      <c r="N130" s="150"/>
      <c r="O130" s="150"/>
      <c r="P130" s="150"/>
      <c r="Q130" s="316"/>
    </row>
    <row r="131" spans="1:17" s="34" customFormat="1" ht="12" hidden="1" customHeight="1" outlineLevel="1">
      <c r="A131" s="12">
        <f t="shared" si="4"/>
        <v>126</v>
      </c>
      <c r="B131" s="324"/>
      <c r="C131" s="38">
        <f t="shared" si="3"/>
        <v>108</v>
      </c>
      <c r="D131" s="39" t="s">
        <v>209</v>
      </c>
      <c r="E131" s="39"/>
      <c r="F131" s="150"/>
      <c r="G131" s="150"/>
      <c r="H131" s="150"/>
      <c r="I131" s="150"/>
      <c r="J131" s="150"/>
      <c r="K131" s="150"/>
      <c r="L131" s="150"/>
      <c r="M131" s="150"/>
      <c r="N131" s="150"/>
      <c r="O131" s="150"/>
      <c r="P131" s="150"/>
      <c r="Q131" s="316"/>
    </row>
    <row r="132" spans="1:17" s="34" customFormat="1" ht="12" hidden="1" customHeight="1" outlineLevel="1">
      <c r="A132" s="12">
        <f t="shared" si="4"/>
        <v>127</v>
      </c>
      <c r="B132" s="324"/>
      <c r="C132" s="38">
        <f t="shared" si="3"/>
        <v>109</v>
      </c>
      <c r="D132" s="39" t="s">
        <v>209</v>
      </c>
      <c r="E132" s="39"/>
      <c r="F132" s="150"/>
      <c r="G132" s="150"/>
      <c r="H132" s="150"/>
      <c r="I132" s="150"/>
      <c r="J132" s="150"/>
      <c r="K132" s="150"/>
      <c r="L132" s="150"/>
      <c r="M132" s="150"/>
      <c r="N132" s="150"/>
      <c r="O132" s="150"/>
      <c r="P132" s="150"/>
      <c r="Q132" s="316"/>
    </row>
    <row r="133" spans="1:17" s="34" customFormat="1" ht="12" hidden="1" customHeight="1" outlineLevel="1">
      <c r="A133" s="12">
        <f t="shared" si="4"/>
        <v>128</v>
      </c>
      <c r="B133" s="324"/>
      <c r="C133" s="38">
        <f t="shared" si="3"/>
        <v>110</v>
      </c>
      <c r="D133" s="39" t="s">
        <v>209</v>
      </c>
      <c r="E133" s="39"/>
      <c r="F133" s="150"/>
      <c r="G133" s="150"/>
      <c r="H133" s="150"/>
      <c r="I133" s="150"/>
      <c r="J133" s="150"/>
      <c r="K133" s="150"/>
      <c r="L133" s="150"/>
      <c r="M133" s="150"/>
      <c r="N133" s="150"/>
      <c r="O133" s="150"/>
      <c r="P133" s="150"/>
      <c r="Q133" s="316"/>
    </row>
    <row r="134" spans="1:17" s="34" customFormat="1" ht="12" hidden="1" customHeight="1" outlineLevel="1">
      <c r="A134" s="12">
        <f t="shared" si="4"/>
        <v>129</v>
      </c>
      <c r="B134" s="324"/>
      <c r="C134" s="38">
        <f t="shared" si="3"/>
        <v>111</v>
      </c>
      <c r="D134" s="39" t="s">
        <v>209</v>
      </c>
      <c r="E134" s="39"/>
      <c r="F134" s="150"/>
      <c r="G134" s="150"/>
      <c r="H134" s="150"/>
      <c r="I134" s="150"/>
      <c r="J134" s="150"/>
      <c r="K134" s="150"/>
      <c r="L134" s="150"/>
      <c r="M134" s="150"/>
      <c r="N134" s="150"/>
      <c r="O134" s="150"/>
      <c r="P134" s="150"/>
      <c r="Q134" s="316"/>
    </row>
    <row r="135" spans="1:17" s="34" customFormat="1" ht="12" hidden="1" customHeight="1" outlineLevel="1">
      <c r="A135" s="12">
        <f t="shared" si="4"/>
        <v>130</v>
      </c>
      <c r="B135" s="324"/>
      <c r="C135" s="38">
        <f t="shared" si="3"/>
        <v>112</v>
      </c>
      <c r="D135" s="39" t="s">
        <v>209</v>
      </c>
      <c r="E135" s="39"/>
      <c r="F135" s="150"/>
      <c r="G135" s="150"/>
      <c r="H135" s="150"/>
      <c r="I135" s="150"/>
      <c r="J135" s="150"/>
      <c r="K135" s="150"/>
      <c r="L135" s="150"/>
      <c r="M135" s="150"/>
      <c r="N135" s="150"/>
      <c r="O135" s="150"/>
      <c r="P135" s="150"/>
      <c r="Q135" s="316"/>
    </row>
    <row r="136" spans="1:17" s="34" customFormat="1" ht="12" hidden="1" customHeight="1" outlineLevel="1">
      <c r="A136" s="12">
        <f t="shared" si="4"/>
        <v>131</v>
      </c>
      <c r="B136" s="324"/>
      <c r="C136" s="38">
        <f t="shared" si="3"/>
        <v>113</v>
      </c>
      <c r="D136" s="39" t="s">
        <v>209</v>
      </c>
      <c r="E136" s="39"/>
      <c r="F136" s="150"/>
      <c r="G136" s="150"/>
      <c r="H136" s="150"/>
      <c r="I136" s="150"/>
      <c r="J136" s="150"/>
      <c r="K136" s="150"/>
      <c r="L136" s="150"/>
      <c r="M136" s="150"/>
      <c r="N136" s="150"/>
      <c r="O136" s="150"/>
      <c r="P136" s="150"/>
      <c r="Q136" s="316"/>
    </row>
    <row r="137" spans="1:17" s="34" customFormat="1" ht="12" hidden="1" customHeight="1" outlineLevel="1">
      <c r="A137" s="12">
        <f t="shared" si="4"/>
        <v>132</v>
      </c>
      <c r="B137" s="324"/>
      <c r="C137" s="38">
        <f t="shared" si="3"/>
        <v>114</v>
      </c>
      <c r="D137" s="39" t="s">
        <v>209</v>
      </c>
      <c r="E137" s="39"/>
      <c r="F137" s="150"/>
      <c r="G137" s="150"/>
      <c r="H137" s="150"/>
      <c r="I137" s="150"/>
      <c r="J137" s="150"/>
      <c r="K137" s="150"/>
      <c r="L137" s="150"/>
      <c r="M137" s="150"/>
      <c r="N137" s="150"/>
      <c r="O137" s="150"/>
      <c r="P137" s="150"/>
      <c r="Q137" s="316"/>
    </row>
    <row r="138" spans="1:17" s="34" customFormat="1" ht="12" hidden="1" customHeight="1" outlineLevel="1">
      <c r="A138" s="12">
        <f t="shared" si="4"/>
        <v>133</v>
      </c>
      <c r="B138" s="324"/>
      <c r="C138" s="38">
        <f t="shared" si="3"/>
        <v>115</v>
      </c>
      <c r="D138" s="39" t="s">
        <v>209</v>
      </c>
      <c r="E138" s="39"/>
      <c r="F138" s="150"/>
      <c r="G138" s="150"/>
      <c r="H138" s="150"/>
      <c r="I138" s="150"/>
      <c r="J138" s="150"/>
      <c r="K138" s="150"/>
      <c r="L138" s="150"/>
      <c r="M138" s="150"/>
      <c r="N138" s="150"/>
      <c r="O138" s="150"/>
      <c r="P138" s="150"/>
      <c r="Q138" s="316"/>
    </row>
    <row r="139" spans="1:17" s="34" customFormat="1" ht="12" hidden="1" customHeight="1" outlineLevel="1">
      <c r="A139" s="12">
        <f t="shared" si="4"/>
        <v>134</v>
      </c>
      <c r="B139" s="324"/>
      <c r="C139" s="38">
        <f t="shared" si="3"/>
        <v>116</v>
      </c>
      <c r="D139" s="39" t="s">
        <v>209</v>
      </c>
      <c r="E139" s="39"/>
      <c r="F139" s="150"/>
      <c r="G139" s="150"/>
      <c r="H139" s="150"/>
      <c r="I139" s="150"/>
      <c r="J139" s="150"/>
      <c r="K139" s="150"/>
      <c r="L139" s="150"/>
      <c r="M139" s="150"/>
      <c r="N139" s="150"/>
      <c r="O139" s="150"/>
      <c r="P139" s="150"/>
      <c r="Q139" s="316"/>
    </row>
    <row r="140" spans="1:17" s="34" customFormat="1" ht="12" hidden="1" customHeight="1" outlineLevel="1">
      <c r="A140" s="12">
        <f t="shared" si="4"/>
        <v>135</v>
      </c>
      <c r="B140" s="324"/>
      <c r="C140" s="38">
        <f t="shared" si="3"/>
        <v>117</v>
      </c>
      <c r="D140" s="39" t="s">
        <v>209</v>
      </c>
      <c r="E140" s="39"/>
      <c r="F140" s="150"/>
      <c r="G140" s="150"/>
      <c r="H140" s="150"/>
      <c r="I140" s="150"/>
      <c r="J140" s="150"/>
      <c r="K140" s="150"/>
      <c r="L140" s="150"/>
      <c r="M140" s="150"/>
      <c r="N140" s="150"/>
      <c r="O140" s="150"/>
      <c r="P140" s="150"/>
      <c r="Q140" s="316"/>
    </row>
    <row r="141" spans="1:17" s="34" customFormat="1" ht="12" hidden="1" customHeight="1" outlineLevel="1">
      <c r="A141" s="12">
        <f t="shared" si="4"/>
        <v>136</v>
      </c>
      <c r="B141" s="324"/>
      <c r="C141" s="38">
        <f t="shared" si="3"/>
        <v>118</v>
      </c>
      <c r="D141" s="39" t="s">
        <v>209</v>
      </c>
      <c r="E141" s="39"/>
      <c r="F141" s="150"/>
      <c r="G141" s="150"/>
      <c r="H141" s="150"/>
      <c r="I141" s="150"/>
      <c r="J141" s="150"/>
      <c r="K141" s="150"/>
      <c r="L141" s="150"/>
      <c r="M141" s="150"/>
      <c r="N141" s="150"/>
      <c r="O141" s="150"/>
      <c r="P141" s="150"/>
      <c r="Q141" s="316"/>
    </row>
    <row r="142" spans="1:17" s="34" customFormat="1" ht="12" hidden="1" customHeight="1" outlineLevel="1">
      <c r="A142" s="12">
        <f t="shared" si="4"/>
        <v>137</v>
      </c>
      <c r="B142" s="324"/>
      <c r="C142" s="38">
        <f t="shared" si="3"/>
        <v>119</v>
      </c>
      <c r="D142" s="39" t="s">
        <v>209</v>
      </c>
      <c r="E142" s="39"/>
      <c r="F142" s="150"/>
      <c r="G142" s="150"/>
      <c r="H142" s="150"/>
      <c r="I142" s="150"/>
      <c r="J142" s="150"/>
      <c r="K142" s="150"/>
      <c r="L142" s="150"/>
      <c r="M142" s="150"/>
      <c r="N142" s="150"/>
      <c r="O142" s="150"/>
      <c r="P142" s="150"/>
      <c r="Q142" s="316"/>
    </row>
    <row r="143" spans="1:17" s="34" customFormat="1" ht="12" hidden="1" customHeight="1" outlineLevel="1">
      <c r="A143" s="12">
        <f t="shared" si="4"/>
        <v>138</v>
      </c>
      <c r="B143" s="324"/>
      <c r="C143" s="38">
        <f t="shared" si="3"/>
        <v>120</v>
      </c>
      <c r="D143" s="39" t="s">
        <v>209</v>
      </c>
      <c r="E143" s="39"/>
      <c r="F143" s="150"/>
      <c r="G143" s="150"/>
      <c r="H143" s="150"/>
      <c r="I143" s="150"/>
      <c r="J143" s="150"/>
      <c r="K143" s="150"/>
      <c r="L143" s="150"/>
      <c r="M143" s="150"/>
      <c r="N143" s="150"/>
      <c r="O143" s="150"/>
      <c r="P143" s="150"/>
      <c r="Q143" s="316"/>
    </row>
    <row r="144" spans="1:17" s="34" customFormat="1" ht="12" hidden="1" customHeight="1" outlineLevel="1">
      <c r="A144" s="12">
        <f t="shared" si="4"/>
        <v>139</v>
      </c>
      <c r="B144" s="324"/>
      <c r="C144" s="38">
        <f t="shared" si="3"/>
        <v>121</v>
      </c>
      <c r="D144" s="39" t="s">
        <v>209</v>
      </c>
      <c r="E144" s="39"/>
      <c r="F144" s="150"/>
      <c r="G144" s="150"/>
      <c r="H144" s="150"/>
      <c r="I144" s="150"/>
      <c r="J144" s="150"/>
      <c r="K144" s="150"/>
      <c r="L144" s="150"/>
      <c r="M144" s="150"/>
      <c r="N144" s="150"/>
      <c r="O144" s="150"/>
      <c r="P144" s="150"/>
      <c r="Q144" s="316"/>
    </row>
    <row r="145" spans="1:17" s="34" customFormat="1" ht="12" hidden="1" customHeight="1" outlineLevel="1">
      <c r="A145" s="12">
        <f t="shared" si="4"/>
        <v>140</v>
      </c>
      <c r="B145" s="324"/>
      <c r="C145" s="38">
        <f t="shared" si="3"/>
        <v>122</v>
      </c>
      <c r="D145" s="39" t="s">
        <v>209</v>
      </c>
      <c r="E145" s="39"/>
      <c r="F145" s="150"/>
      <c r="G145" s="150"/>
      <c r="H145" s="150"/>
      <c r="I145" s="150"/>
      <c r="J145" s="150"/>
      <c r="K145" s="150"/>
      <c r="L145" s="150"/>
      <c r="M145" s="150"/>
      <c r="N145" s="150"/>
      <c r="O145" s="150"/>
      <c r="P145" s="150"/>
      <c r="Q145" s="316"/>
    </row>
    <row r="146" spans="1:17" s="34" customFormat="1" ht="12" hidden="1" customHeight="1" outlineLevel="1">
      <c r="A146" s="12">
        <f t="shared" si="4"/>
        <v>141</v>
      </c>
      <c r="B146" s="324"/>
      <c r="C146" s="38">
        <f t="shared" si="3"/>
        <v>123</v>
      </c>
      <c r="D146" s="39" t="s">
        <v>209</v>
      </c>
      <c r="E146" s="39"/>
      <c r="F146" s="150"/>
      <c r="G146" s="150"/>
      <c r="H146" s="150"/>
      <c r="I146" s="150"/>
      <c r="J146" s="150"/>
      <c r="K146" s="150"/>
      <c r="L146" s="150"/>
      <c r="M146" s="150"/>
      <c r="N146" s="150"/>
      <c r="O146" s="150"/>
      <c r="P146" s="150"/>
      <c r="Q146" s="316"/>
    </row>
    <row r="147" spans="1:17" s="34" customFormat="1" ht="12" hidden="1" customHeight="1" outlineLevel="1">
      <c r="A147" s="12">
        <f t="shared" si="4"/>
        <v>142</v>
      </c>
      <c r="B147" s="324"/>
      <c r="C147" s="38">
        <f t="shared" si="3"/>
        <v>124</v>
      </c>
      <c r="D147" s="39" t="s">
        <v>209</v>
      </c>
      <c r="E147" s="39"/>
      <c r="F147" s="150"/>
      <c r="G147" s="150"/>
      <c r="H147" s="150"/>
      <c r="I147" s="150"/>
      <c r="J147" s="150"/>
      <c r="K147" s="150"/>
      <c r="L147" s="150"/>
      <c r="M147" s="150"/>
      <c r="N147" s="150"/>
      <c r="O147" s="150"/>
      <c r="P147" s="150"/>
      <c r="Q147" s="316"/>
    </row>
    <row r="148" spans="1:17" s="34" customFormat="1" ht="12" hidden="1" customHeight="1" outlineLevel="1">
      <c r="A148" s="12">
        <f t="shared" si="4"/>
        <v>143</v>
      </c>
      <c r="B148" s="324"/>
      <c r="C148" s="38">
        <f t="shared" si="3"/>
        <v>125</v>
      </c>
      <c r="D148" s="39" t="s">
        <v>209</v>
      </c>
      <c r="E148" s="39"/>
      <c r="F148" s="150"/>
      <c r="G148" s="150"/>
      <c r="H148" s="150"/>
      <c r="I148" s="150"/>
      <c r="J148" s="150"/>
      <c r="K148" s="150"/>
      <c r="L148" s="150"/>
      <c r="M148" s="150"/>
      <c r="N148" s="150"/>
      <c r="O148" s="150"/>
      <c r="P148" s="150"/>
      <c r="Q148" s="316"/>
    </row>
    <row r="149" spans="1:17" s="34" customFormat="1" ht="12" hidden="1" customHeight="1" outlineLevel="1">
      <c r="A149" s="12">
        <f t="shared" si="4"/>
        <v>144</v>
      </c>
      <c r="B149" s="324"/>
      <c r="C149" s="38">
        <f t="shared" si="3"/>
        <v>126</v>
      </c>
      <c r="D149" s="39" t="s">
        <v>209</v>
      </c>
      <c r="E149" s="39"/>
      <c r="F149" s="150"/>
      <c r="G149" s="150"/>
      <c r="H149" s="150"/>
      <c r="I149" s="150"/>
      <c r="J149" s="150"/>
      <c r="K149" s="150"/>
      <c r="L149" s="150"/>
      <c r="M149" s="150"/>
      <c r="N149" s="150"/>
      <c r="O149" s="150"/>
      <c r="P149" s="150"/>
      <c r="Q149" s="316"/>
    </row>
    <row r="150" spans="1:17" s="34" customFormat="1" ht="12" hidden="1" customHeight="1" outlineLevel="1">
      <c r="A150" s="12">
        <f t="shared" si="4"/>
        <v>145</v>
      </c>
      <c r="B150" s="324"/>
      <c r="C150" s="38">
        <f t="shared" si="3"/>
        <v>127</v>
      </c>
      <c r="D150" s="39" t="s">
        <v>209</v>
      </c>
      <c r="E150" s="39"/>
      <c r="F150" s="150"/>
      <c r="G150" s="150"/>
      <c r="H150" s="150"/>
      <c r="I150" s="150"/>
      <c r="J150" s="150"/>
      <c r="K150" s="150"/>
      <c r="L150" s="150"/>
      <c r="M150" s="150"/>
      <c r="N150" s="150"/>
      <c r="O150" s="150"/>
      <c r="P150" s="150"/>
      <c r="Q150" s="316"/>
    </row>
    <row r="151" spans="1:17" s="34" customFormat="1" ht="12" hidden="1" customHeight="1" outlineLevel="1">
      <c r="A151" s="12">
        <f t="shared" si="4"/>
        <v>146</v>
      </c>
      <c r="B151" s="324"/>
      <c r="C151" s="38">
        <f t="shared" si="3"/>
        <v>128</v>
      </c>
      <c r="D151" s="39" t="s">
        <v>209</v>
      </c>
      <c r="E151" s="39"/>
      <c r="F151" s="150"/>
      <c r="G151" s="150"/>
      <c r="H151" s="150"/>
      <c r="I151" s="150"/>
      <c r="J151" s="150"/>
      <c r="K151" s="150"/>
      <c r="L151" s="150"/>
      <c r="M151" s="150"/>
      <c r="N151" s="150"/>
      <c r="O151" s="150"/>
      <c r="P151" s="150"/>
      <c r="Q151" s="316"/>
    </row>
    <row r="152" spans="1:17" s="34" customFormat="1" ht="12" hidden="1" customHeight="1" outlineLevel="1">
      <c r="A152" s="12">
        <f t="shared" si="4"/>
        <v>147</v>
      </c>
      <c r="B152" s="324"/>
      <c r="C152" s="38">
        <f t="shared" si="3"/>
        <v>129</v>
      </c>
      <c r="D152" s="39" t="s">
        <v>209</v>
      </c>
      <c r="E152" s="39"/>
      <c r="F152" s="150"/>
      <c r="G152" s="150"/>
      <c r="H152" s="150"/>
      <c r="I152" s="150"/>
      <c r="J152" s="150"/>
      <c r="K152" s="150"/>
      <c r="L152" s="150"/>
      <c r="M152" s="150"/>
      <c r="N152" s="150"/>
      <c r="O152" s="150"/>
      <c r="P152" s="150"/>
      <c r="Q152" s="316"/>
    </row>
    <row r="153" spans="1:17" s="34" customFormat="1" ht="12" hidden="1" customHeight="1" outlineLevel="1">
      <c r="A153" s="12">
        <f t="shared" si="4"/>
        <v>148</v>
      </c>
      <c r="B153" s="324"/>
      <c r="C153" s="38">
        <f t="shared" ref="C153:C173" si="5">C152+1</f>
        <v>130</v>
      </c>
      <c r="D153" s="39" t="s">
        <v>209</v>
      </c>
      <c r="E153" s="39"/>
      <c r="F153" s="150"/>
      <c r="G153" s="150"/>
      <c r="H153" s="150"/>
      <c r="I153" s="150"/>
      <c r="J153" s="150"/>
      <c r="K153" s="150"/>
      <c r="L153" s="150"/>
      <c r="M153" s="150"/>
      <c r="N153" s="150"/>
      <c r="O153" s="150"/>
      <c r="P153" s="150"/>
      <c r="Q153" s="316"/>
    </row>
    <row r="154" spans="1:17" s="34" customFormat="1" ht="12" hidden="1" customHeight="1" outlineLevel="1">
      <c r="A154" s="12">
        <f t="shared" si="4"/>
        <v>149</v>
      </c>
      <c r="B154" s="324"/>
      <c r="C154" s="38">
        <f t="shared" si="5"/>
        <v>131</v>
      </c>
      <c r="D154" s="39" t="s">
        <v>209</v>
      </c>
      <c r="E154" s="39"/>
      <c r="F154" s="150"/>
      <c r="G154" s="150"/>
      <c r="H154" s="150"/>
      <c r="I154" s="150"/>
      <c r="J154" s="150"/>
      <c r="K154" s="150"/>
      <c r="L154" s="150"/>
      <c r="M154" s="150"/>
      <c r="N154" s="150"/>
      <c r="O154" s="150"/>
      <c r="P154" s="150"/>
      <c r="Q154" s="316"/>
    </row>
    <row r="155" spans="1:17" s="34" customFormat="1" ht="12" hidden="1" customHeight="1" outlineLevel="1">
      <c r="A155" s="12">
        <f t="shared" ref="A155:A174" si="6">A154+1</f>
        <v>150</v>
      </c>
      <c r="B155" s="324"/>
      <c r="C155" s="38">
        <f t="shared" si="5"/>
        <v>132</v>
      </c>
      <c r="D155" s="39" t="s">
        <v>209</v>
      </c>
      <c r="E155" s="39"/>
      <c r="F155" s="150"/>
      <c r="G155" s="150"/>
      <c r="H155" s="150"/>
      <c r="I155" s="150"/>
      <c r="J155" s="150"/>
      <c r="K155" s="150"/>
      <c r="L155" s="150"/>
      <c r="M155" s="150"/>
      <c r="N155" s="150"/>
      <c r="O155" s="150"/>
      <c r="P155" s="150"/>
      <c r="Q155" s="316"/>
    </row>
    <row r="156" spans="1:17" s="34" customFormat="1" ht="12" hidden="1" customHeight="1" outlineLevel="1">
      <c r="A156" s="12">
        <f t="shared" si="6"/>
        <v>151</v>
      </c>
      <c r="B156" s="324"/>
      <c r="C156" s="38">
        <f t="shared" si="5"/>
        <v>133</v>
      </c>
      <c r="D156" s="39" t="s">
        <v>209</v>
      </c>
      <c r="E156" s="39"/>
      <c r="F156" s="150"/>
      <c r="G156" s="150"/>
      <c r="H156" s="150"/>
      <c r="I156" s="150"/>
      <c r="J156" s="150"/>
      <c r="K156" s="150"/>
      <c r="L156" s="150"/>
      <c r="M156" s="150"/>
      <c r="N156" s="150"/>
      <c r="O156" s="150"/>
      <c r="P156" s="150"/>
      <c r="Q156" s="316"/>
    </row>
    <row r="157" spans="1:17" s="34" customFormat="1" ht="12" hidden="1" customHeight="1" outlineLevel="1">
      <c r="A157" s="12">
        <f t="shared" si="6"/>
        <v>152</v>
      </c>
      <c r="B157" s="324"/>
      <c r="C157" s="38">
        <f t="shared" si="5"/>
        <v>134</v>
      </c>
      <c r="D157" s="39" t="s">
        <v>209</v>
      </c>
      <c r="E157" s="39"/>
      <c r="F157" s="150"/>
      <c r="G157" s="150"/>
      <c r="H157" s="150"/>
      <c r="I157" s="150"/>
      <c r="J157" s="150"/>
      <c r="K157" s="150"/>
      <c r="L157" s="150"/>
      <c r="M157" s="150"/>
      <c r="N157" s="150"/>
      <c r="O157" s="150"/>
      <c r="P157" s="150"/>
      <c r="Q157" s="316"/>
    </row>
    <row r="158" spans="1:17" s="34" customFormat="1" ht="12" hidden="1" customHeight="1" outlineLevel="1">
      <c r="A158" s="12">
        <f t="shared" si="6"/>
        <v>153</v>
      </c>
      <c r="B158" s="324"/>
      <c r="C158" s="38">
        <f t="shared" si="5"/>
        <v>135</v>
      </c>
      <c r="D158" s="39" t="s">
        <v>209</v>
      </c>
      <c r="E158" s="39"/>
      <c r="F158" s="150"/>
      <c r="G158" s="150"/>
      <c r="H158" s="150"/>
      <c r="I158" s="150"/>
      <c r="J158" s="150"/>
      <c r="K158" s="150"/>
      <c r="L158" s="150"/>
      <c r="M158" s="150"/>
      <c r="N158" s="150"/>
      <c r="O158" s="150"/>
      <c r="P158" s="150"/>
      <c r="Q158" s="316"/>
    </row>
    <row r="159" spans="1:17" s="34" customFormat="1" ht="12" hidden="1" customHeight="1" outlineLevel="1">
      <c r="A159" s="12">
        <f t="shared" si="6"/>
        <v>154</v>
      </c>
      <c r="B159" s="324"/>
      <c r="C159" s="38">
        <f t="shared" si="5"/>
        <v>136</v>
      </c>
      <c r="D159" s="39" t="s">
        <v>209</v>
      </c>
      <c r="E159" s="39"/>
      <c r="F159" s="150"/>
      <c r="G159" s="150"/>
      <c r="H159" s="150"/>
      <c r="I159" s="150"/>
      <c r="J159" s="150"/>
      <c r="K159" s="150"/>
      <c r="L159" s="150"/>
      <c r="M159" s="150"/>
      <c r="N159" s="150"/>
      <c r="O159" s="150"/>
      <c r="P159" s="150"/>
      <c r="Q159" s="316"/>
    </row>
    <row r="160" spans="1:17" s="34" customFormat="1" ht="12" hidden="1" customHeight="1" outlineLevel="1">
      <c r="A160" s="12">
        <f t="shared" si="6"/>
        <v>155</v>
      </c>
      <c r="B160" s="324"/>
      <c r="C160" s="38">
        <f t="shared" si="5"/>
        <v>137</v>
      </c>
      <c r="D160" s="39" t="s">
        <v>209</v>
      </c>
      <c r="E160" s="39"/>
      <c r="F160" s="150"/>
      <c r="G160" s="150"/>
      <c r="H160" s="150"/>
      <c r="I160" s="150"/>
      <c r="J160" s="150"/>
      <c r="K160" s="150"/>
      <c r="L160" s="150"/>
      <c r="M160" s="150"/>
      <c r="N160" s="150"/>
      <c r="O160" s="150"/>
      <c r="P160" s="150"/>
      <c r="Q160" s="316"/>
    </row>
    <row r="161" spans="1:17" s="34" customFormat="1" ht="12" hidden="1" customHeight="1" outlineLevel="1">
      <c r="A161" s="12">
        <f t="shared" si="6"/>
        <v>156</v>
      </c>
      <c r="B161" s="324"/>
      <c r="C161" s="38">
        <f t="shared" si="5"/>
        <v>138</v>
      </c>
      <c r="D161" s="39" t="s">
        <v>209</v>
      </c>
      <c r="E161" s="39"/>
      <c r="F161" s="150"/>
      <c r="G161" s="150"/>
      <c r="H161" s="150"/>
      <c r="I161" s="150"/>
      <c r="J161" s="150"/>
      <c r="K161" s="150"/>
      <c r="L161" s="150"/>
      <c r="M161" s="150"/>
      <c r="N161" s="150"/>
      <c r="O161" s="150"/>
      <c r="P161" s="150"/>
      <c r="Q161" s="316"/>
    </row>
    <row r="162" spans="1:17" s="34" customFormat="1" ht="12" hidden="1" customHeight="1" outlineLevel="1">
      <c r="A162" s="12">
        <f t="shared" si="6"/>
        <v>157</v>
      </c>
      <c r="B162" s="324"/>
      <c r="C162" s="38">
        <f t="shared" si="5"/>
        <v>139</v>
      </c>
      <c r="D162" s="39" t="s">
        <v>209</v>
      </c>
      <c r="E162" s="39"/>
      <c r="F162" s="150"/>
      <c r="G162" s="150"/>
      <c r="H162" s="150"/>
      <c r="I162" s="150"/>
      <c r="J162" s="150"/>
      <c r="K162" s="150"/>
      <c r="L162" s="150"/>
      <c r="M162" s="150"/>
      <c r="N162" s="150"/>
      <c r="O162" s="150"/>
      <c r="P162" s="150"/>
      <c r="Q162" s="316"/>
    </row>
    <row r="163" spans="1:17" s="34" customFormat="1" ht="12" hidden="1" customHeight="1" outlineLevel="1">
      <c r="A163" s="12">
        <f t="shared" si="6"/>
        <v>158</v>
      </c>
      <c r="B163" s="324"/>
      <c r="C163" s="38">
        <f t="shared" si="5"/>
        <v>140</v>
      </c>
      <c r="D163" s="39" t="s">
        <v>209</v>
      </c>
      <c r="E163" s="39"/>
      <c r="F163" s="150"/>
      <c r="G163" s="150"/>
      <c r="H163" s="150"/>
      <c r="I163" s="150"/>
      <c r="J163" s="150"/>
      <c r="K163" s="150"/>
      <c r="L163" s="150"/>
      <c r="M163" s="150"/>
      <c r="N163" s="150"/>
      <c r="O163" s="150"/>
      <c r="P163" s="150"/>
      <c r="Q163" s="316"/>
    </row>
    <row r="164" spans="1:17" s="34" customFormat="1" ht="12" hidden="1" customHeight="1" outlineLevel="1">
      <c r="A164" s="12">
        <f t="shared" si="6"/>
        <v>159</v>
      </c>
      <c r="B164" s="324"/>
      <c r="C164" s="38">
        <f t="shared" si="5"/>
        <v>141</v>
      </c>
      <c r="D164" s="39" t="s">
        <v>209</v>
      </c>
      <c r="E164" s="39"/>
      <c r="F164" s="150"/>
      <c r="G164" s="150"/>
      <c r="H164" s="150"/>
      <c r="I164" s="150"/>
      <c r="J164" s="150"/>
      <c r="K164" s="150"/>
      <c r="L164" s="150"/>
      <c r="M164" s="150"/>
      <c r="N164" s="150"/>
      <c r="O164" s="150"/>
      <c r="P164" s="150"/>
      <c r="Q164" s="316"/>
    </row>
    <row r="165" spans="1:17" s="34" customFormat="1" ht="12" hidden="1" customHeight="1" outlineLevel="1">
      <c r="A165" s="12">
        <f t="shared" si="6"/>
        <v>160</v>
      </c>
      <c r="B165" s="324"/>
      <c r="C165" s="38">
        <f t="shared" si="5"/>
        <v>142</v>
      </c>
      <c r="D165" s="39" t="s">
        <v>209</v>
      </c>
      <c r="E165" s="39"/>
      <c r="F165" s="150"/>
      <c r="G165" s="150"/>
      <c r="H165" s="150"/>
      <c r="I165" s="150"/>
      <c r="J165" s="150"/>
      <c r="K165" s="150"/>
      <c r="L165" s="150"/>
      <c r="M165" s="150"/>
      <c r="N165" s="150"/>
      <c r="O165" s="150"/>
      <c r="P165" s="150"/>
      <c r="Q165" s="316"/>
    </row>
    <row r="166" spans="1:17" s="34" customFormat="1" ht="12" hidden="1" customHeight="1" outlineLevel="1">
      <c r="A166" s="12">
        <f t="shared" si="6"/>
        <v>161</v>
      </c>
      <c r="B166" s="324"/>
      <c r="C166" s="38">
        <f t="shared" si="5"/>
        <v>143</v>
      </c>
      <c r="D166" s="39" t="s">
        <v>209</v>
      </c>
      <c r="E166" s="39"/>
      <c r="F166" s="150"/>
      <c r="G166" s="150"/>
      <c r="H166" s="150"/>
      <c r="I166" s="150"/>
      <c r="J166" s="150"/>
      <c r="K166" s="150"/>
      <c r="L166" s="150"/>
      <c r="M166" s="150"/>
      <c r="N166" s="150"/>
      <c r="O166" s="150"/>
      <c r="P166" s="150"/>
      <c r="Q166" s="316"/>
    </row>
    <row r="167" spans="1:17" s="34" customFormat="1" ht="12" hidden="1" customHeight="1" outlineLevel="1">
      <c r="A167" s="12">
        <f t="shared" si="6"/>
        <v>162</v>
      </c>
      <c r="B167" s="324"/>
      <c r="C167" s="38">
        <f t="shared" si="5"/>
        <v>144</v>
      </c>
      <c r="D167" s="39" t="s">
        <v>209</v>
      </c>
      <c r="E167" s="39"/>
      <c r="F167" s="150"/>
      <c r="G167" s="150"/>
      <c r="H167" s="150"/>
      <c r="I167" s="150"/>
      <c r="J167" s="150"/>
      <c r="K167" s="150"/>
      <c r="L167" s="150"/>
      <c r="M167" s="150"/>
      <c r="N167" s="150"/>
      <c r="O167" s="150"/>
      <c r="P167" s="150"/>
      <c r="Q167" s="316"/>
    </row>
    <row r="168" spans="1:17" s="34" customFormat="1" ht="12" hidden="1" customHeight="1" outlineLevel="1">
      <c r="A168" s="12">
        <f t="shared" si="6"/>
        <v>163</v>
      </c>
      <c r="B168" s="324"/>
      <c r="C168" s="38">
        <f t="shared" si="5"/>
        <v>145</v>
      </c>
      <c r="D168" s="39" t="s">
        <v>209</v>
      </c>
      <c r="E168" s="39"/>
      <c r="F168" s="150"/>
      <c r="G168" s="150"/>
      <c r="H168" s="150"/>
      <c r="I168" s="150"/>
      <c r="J168" s="150"/>
      <c r="K168" s="150"/>
      <c r="L168" s="150"/>
      <c r="M168" s="150"/>
      <c r="N168" s="150"/>
      <c r="O168" s="150"/>
      <c r="P168" s="150"/>
      <c r="Q168" s="316"/>
    </row>
    <row r="169" spans="1:17" s="34" customFormat="1" ht="12" hidden="1" customHeight="1" outlineLevel="1">
      <c r="A169" s="12">
        <f t="shared" si="6"/>
        <v>164</v>
      </c>
      <c r="B169" s="324"/>
      <c r="C169" s="38">
        <f t="shared" si="5"/>
        <v>146</v>
      </c>
      <c r="D169" s="39" t="s">
        <v>209</v>
      </c>
      <c r="E169" s="39"/>
      <c r="F169" s="150"/>
      <c r="G169" s="150"/>
      <c r="H169" s="150"/>
      <c r="I169" s="150"/>
      <c r="J169" s="150"/>
      <c r="K169" s="150"/>
      <c r="L169" s="150"/>
      <c r="M169" s="150"/>
      <c r="N169" s="150"/>
      <c r="O169" s="150"/>
      <c r="P169" s="150"/>
      <c r="Q169" s="316"/>
    </row>
    <row r="170" spans="1:17" s="34" customFormat="1" ht="12" hidden="1" customHeight="1" outlineLevel="1">
      <c r="A170" s="12">
        <f t="shared" si="6"/>
        <v>165</v>
      </c>
      <c r="B170" s="324"/>
      <c r="C170" s="38">
        <f t="shared" si="5"/>
        <v>147</v>
      </c>
      <c r="D170" s="39" t="s">
        <v>209</v>
      </c>
      <c r="E170" s="39"/>
      <c r="F170" s="150"/>
      <c r="G170" s="150"/>
      <c r="H170" s="150"/>
      <c r="I170" s="150"/>
      <c r="J170" s="150"/>
      <c r="K170" s="150"/>
      <c r="L170" s="150"/>
      <c r="M170" s="150"/>
      <c r="N170" s="150"/>
      <c r="O170" s="150"/>
      <c r="P170" s="150"/>
      <c r="Q170" s="316"/>
    </row>
    <row r="171" spans="1:17" s="34" customFormat="1" ht="12" hidden="1" customHeight="1" outlineLevel="1">
      <c r="A171" s="12">
        <f t="shared" si="6"/>
        <v>166</v>
      </c>
      <c r="B171" s="324"/>
      <c r="C171" s="38">
        <f t="shared" si="5"/>
        <v>148</v>
      </c>
      <c r="D171" s="39" t="s">
        <v>209</v>
      </c>
      <c r="E171" s="39"/>
      <c r="F171" s="150"/>
      <c r="G171" s="150"/>
      <c r="H171" s="150"/>
      <c r="I171" s="150"/>
      <c r="J171" s="150"/>
      <c r="K171" s="150"/>
      <c r="L171" s="150"/>
      <c r="M171" s="150"/>
      <c r="N171" s="150"/>
      <c r="O171" s="150"/>
      <c r="P171" s="150"/>
      <c r="Q171" s="316"/>
    </row>
    <row r="172" spans="1:17" s="34" customFormat="1" ht="12" hidden="1" customHeight="1" outlineLevel="1">
      <c r="A172" s="12">
        <f t="shared" si="6"/>
        <v>167</v>
      </c>
      <c r="B172" s="324"/>
      <c r="C172" s="38">
        <f t="shared" si="5"/>
        <v>149</v>
      </c>
      <c r="D172" s="39" t="s">
        <v>209</v>
      </c>
      <c r="E172" s="39"/>
      <c r="F172" s="150"/>
      <c r="G172" s="150"/>
      <c r="H172" s="150"/>
      <c r="I172" s="150"/>
      <c r="J172" s="150"/>
      <c r="K172" s="150"/>
      <c r="L172" s="150"/>
      <c r="M172" s="150"/>
      <c r="N172" s="150"/>
      <c r="O172" s="150"/>
      <c r="P172" s="150"/>
      <c r="Q172" s="316"/>
    </row>
    <row r="173" spans="1:17" s="34" customFormat="1" ht="12" hidden="1" customHeight="1" outlineLevel="1">
      <c r="A173" s="12">
        <f t="shared" si="6"/>
        <v>168</v>
      </c>
      <c r="B173" s="324"/>
      <c r="C173" s="38">
        <f t="shared" si="5"/>
        <v>150</v>
      </c>
      <c r="D173" s="39" t="s">
        <v>209</v>
      </c>
      <c r="E173" s="39"/>
      <c r="F173" s="150"/>
      <c r="G173" s="150"/>
      <c r="H173" s="150"/>
      <c r="I173" s="150"/>
      <c r="J173" s="150"/>
      <c r="K173" s="150"/>
      <c r="L173" s="150"/>
      <c r="M173" s="150"/>
      <c r="N173" s="150"/>
      <c r="O173" s="150"/>
      <c r="P173" s="150"/>
      <c r="Q173" s="316"/>
    </row>
    <row r="174" spans="1:17" s="34" customFormat="1" ht="12" customHeight="1" collapsed="1">
      <c r="A174" s="12">
        <f t="shared" si="6"/>
        <v>169</v>
      </c>
      <c r="B174" s="325"/>
      <c r="C174" s="23" t="s">
        <v>98</v>
      </c>
      <c r="D174" s="39" t="s">
        <v>209</v>
      </c>
      <c r="E174" s="39"/>
      <c r="F174" s="150"/>
      <c r="G174" s="150"/>
      <c r="H174" s="150"/>
      <c r="I174" s="150"/>
      <c r="J174" s="150"/>
      <c r="K174" s="150"/>
      <c r="L174" s="150"/>
      <c r="M174" s="150"/>
      <c r="N174" s="150"/>
      <c r="O174" s="150"/>
      <c r="P174" s="150"/>
      <c r="Q174" s="317"/>
    </row>
  </sheetData>
  <mergeCells count="5">
    <mergeCell ref="C1:D1"/>
    <mergeCell ref="C2:D2"/>
    <mergeCell ref="C3:D3"/>
    <mergeCell ref="B22:B174"/>
    <mergeCell ref="Q22:Q174"/>
  </mergeCells>
  <phoneticPr fontId="2"/>
  <printOptions horizontalCentered="1" gridLinesSet="0"/>
  <pageMargins left="0.78740157480314965" right="0.78740157480314965" top="1.1811023622047245" bottom="0.70866141732283472" header="0.98425196850393704" footer="0.51181102362204722"/>
  <pageSetup paperSize="8" orientation="portrait" r:id="rId1"/>
  <headerFooter alignWithMargins="0">
    <oddHeader>&amp;A</oddHeader>
  </headerFooter>
  <ignoredErrors>
    <ignoredError sqref="A23:A174 C25:C17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記入方法</vt:lpstr>
      <vt:lpstr>様式1-1-0_基礎情報</vt:lpstr>
      <vt:lpstr>様式1-1-1_月別-水質(全地点)</vt:lpstr>
      <vt:lpstr>様式1-1-2_月別_多水深_調査項目</vt:lpstr>
      <vt:lpstr>様式1-1-3_年集計-3水深_調査項目</vt:lpstr>
      <vt:lpstr>様式1-1-4_年集計-1水深_調査項目</vt:lpstr>
      <vt:lpstr>様式1-1-5_年集計-多水深_水温</vt:lpstr>
      <vt:lpstr>様式1-1-6_年集計-多水深_濁度</vt:lpstr>
      <vt:lpstr>様式1-1-7_年集計-多水深_DO</vt:lpstr>
      <vt:lpstr>様式1-1-8_年集計-底質</vt:lpstr>
      <vt:lpstr>様式1-1-9_月別-植物プランクトン</vt:lpstr>
      <vt:lpstr>様式1-1-10_月別-動物プランクトン</vt:lpstr>
      <vt:lpstr>様式1-1-11_年集計-植物プランクトン</vt:lpstr>
      <vt:lpstr>様式1-1-12_年集計-動物プランクトン</vt:lpstr>
      <vt:lpstr>様式1-1-13_動植物プランクトン写真一覧表</vt:lpstr>
      <vt:lpstr>様式1-1-14_写真票</vt:lpstr>
      <vt:lpstr>様式1-1-15_動植物プランクトン標本一覧表</vt:lpstr>
      <vt:lpstr>目録リスト_H30plankton</vt:lpstr>
      <vt:lpstr>様式９　水質（多水深　電気伝導度）</vt:lpstr>
      <vt:lpstr>記入方法!Print_Area</vt:lpstr>
      <vt:lpstr>'様式1-1-0_基礎情報'!Print_Area</vt:lpstr>
      <vt:lpstr>'様式1-1-1_月別-水質(全地点)'!Print_Area</vt:lpstr>
      <vt:lpstr>'様式1-1-10_月別-動物プランクトン'!Print_Area</vt:lpstr>
      <vt:lpstr>'様式1-1-14_写真票'!Print_Area</vt:lpstr>
      <vt:lpstr>'様式1-1-15_動植物プランクトン標本一覧表'!Print_Area</vt:lpstr>
      <vt:lpstr>'様式1-1-2_月別_多水深_調査項目'!Print_Area</vt:lpstr>
      <vt:lpstr>'様式1-1-3_年集計-3水深_調査項目'!Print_Area</vt:lpstr>
      <vt:lpstr>'様式1-1-4_年集計-1水深_調査項目'!Print_Area</vt:lpstr>
      <vt:lpstr>'様式1-1-5_年集計-多水深_水温'!Print_Area</vt:lpstr>
      <vt:lpstr>'様式1-1-6_年集計-多水深_濁度'!Print_Area</vt:lpstr>
      <vt:lpstr>'様式1-1-7_年集計-多水深_DO'!Print_Area</vt:lpstr>
      <vt:lpstr>'様式1-1-8_年集計-底質'!Print_Area</vt:lpstr>
      <vt:lpstr>'様式1-1-9_月別-植物プランクトン'!Print_Area</vt:lpstr>
      <vt:lpstr>'様式1-1-1_月別-水質(全地点)'!水質調査ﾏｽﾀｰ</vt:lpstr>
      <vt:lpstr>'様式1-1-2_月別_多水深_調査項目'!水質調査ﾏｽﾀｰ</vt:lpstr>
      <vt:lpstr>'様式1-1-3_年集計-3水深_調査項目'!水質調査ﾏｽﾀｰ</vt:lpstr>
      <vt:lpstr>'様式1-1-4_年集計-1水深_調査項目'!水質調査ﾏｽﾀｰ</vt:lpstr>
      <vt:lpstr>'様式1-1-8_年集計-底質'!水質調査ﾏｽﾀｰ</vt:lpstr>
      <vt:lpstr>目録リスト1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2016-01-06T00:23:19Z</cp:lastPrinted>
  <dcterms:created xsi:type="dcterms:W3CDTF">2003-03-22T02:45:49Z</dcterms:created>
  <dcterms:modified xsi:type="dcterms:W3CDTF">2019-01-30T07:57:18Z</dcterms:modified>
</cp:coreProperties>
</file>